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840" windowHeight="12540"/>
  </bookViews>
  <sheets>
    <sheet name="面试总成绩" sheetId="42" r:id="rId1"/>
    <sheet name="进入体检人选" sheetId="48" r:id="rId2"/>
  </sheets>
  <definedNames>
    <definedName name="_xlnm.Print_Titles" localSheetId="1">进入体检人选!$3:$3</definedName>
    <definedName name="_xlnm.Print_Titles" localSheetId="0">面试总成绩!$3:$3</definedName>
  </definedNames>
  <calcPr calcId="152511"/>
</workbook>
</file>

<file path=xl/calcChain.xml><?xml version="1.0" encoding="utf-8"?>
<calcChain xmlns="http://schemas.openxmlformats.org/spreadsheetml/2006/main">
  <c r="H224" i="48" l="1"/>
  <c r="F224" i="48"/>
  <c r="H223" i="48"/>
  <c r="F223" i="48"/>
  <c r="H222" i="48"/>
  <c r="F222" i="48"/>
  <c r="H221" i="48"/>
  <c r="F221" i="48"/>
  <c r="H220" i="48"/>
  <c r="F220" i="48"/>
  <c r="H219" i="48"/>
  <c r="F219" i="48"/>
  <c r="H218" i="48"/>
  <c r="F218" i="48"/>
  <c r="H217" i="48"/>
  <c r="F217" i="48"/>
  <c r="H216" i="48"/>
  <c r="F216" i="48"/>
  <c r="H215" i="48"/>
  <c r="F215" i="48"/>
  <c r="H214" i="48"/>
  <c r="F214" i="48"/>
  <c r="H213" i="48"/>
  <c r="F213" i="48"/>
  <c r="H212" i="48"/>
  <c r="F212" i="48"/>
  <c r="H211" i="48"/>
  <c r="F211" i="48"/>
  <c r="H210" i="48"/>
  <c r="F210" i="48"/>
  <c r="H209" i="48"/>
  <c r="F209" i="48"/>
  <c r="H208" i="48"/>
  <c r="F208" i="48"/>
  <c r="H207" i="48"/>
  <c r="F207" i="48"/>
  <c r="H206" i="48"/>
  <c r="F206" i="48"/>
  <c r="H205" i="48"/>
  <c r="F205" i="48"/>
  <c r="H204" i="48"/>
  <c r="F204" i="48"/>
  <c r="H203" i="48"/>
  <c r="F203" i="48"/>
  <c r="H202" i="48"/>
  <c r="F202" i="48"/>
  <c r="H201" i="48"/>
  <c r="F201" i="48"/>
  <c r="H200" i="48"/>
  <c r="F200" i="48"/>
  <c r="H199" i="48"/>
  <c r="F199" i="48"/>
  <c r="H198" i="48"/>
  <c r="F198" i="48"/>
  <c r="H197" i="48"/>
  <c r="F197" i="48"/>
  <c r="H196" i="48"/>
  <c r="F196" i="48"/>
  <c r="H195" i="48"/>
  <c r="F195" i="48"/>
  <c r="H194" i="48"/>
  <c r="F194" i="48"/>
  <c r="H193" i="48"/>
  <c r="F193" i="48"/>
  <c r="H192" i="48"/>
  <c r="F192" i="48"/>
  <c r="H191" i="48"/>
  <c r="F191" i="48"/>
  <c r="H190" i="48"/>
  <c r="F190" i="48"/>
  <c r="H189" i="48"/>
  <c r="F189" i="48"/>
  <c r="H188" i="48"/>
  <c r="F188" i="48"/>
  <c r="H187" i="48"/>
  <c r="F187" i="48"/>
  <c r="H186" i="48"/>
  <c r="F186" i="48"/>
  <c r="H185" i="48"/>
  <c r="F185" i="48"/>
  <c r="H184" i="48"/>
  <c r="I184" i="48" s="1"/>
  <c r="F184" i="48"/>
  <c r="H183" i="48"/>
  <c r="F183" i="48"/>
  <c r="H182" i="48"/>
  <c r="F182" i="48"/>
  <c r="H181" i="48"/>
  <c r="F181" i="48"/>
  <c r="H180" i="48"/>
  <c r="I180" i="48" s="1"/>
  <c r="F180" i="48"/>
  <c r="H179" i="48"/>
  <c r="F179" i="48"/>
  <c r="H178" i="48"/>
  <c r="F178" i="48"/>
  <c r="H177" i="48"/>
  <c r="F177" i="48"/>
  <c r="H176" i="48"/>
  <c r="F176" i="48"/>
  <c r="H175" i="48"/>
  <c r="F175" i="48"/>
  <c r="H174" i="48"/>
  <c r="F174" i="48"/>
  <c r="H173" i="48"/>
  <c r="F173" i="48"/>
  <c r="H172" i="48"/>
  <c r="F172" i="48"/>
  <c r="H171" i="48"/>
  <c r="F171" i="48"/>
  <c r="H170" i="48"/>
  <c r="F170" i="48"/>
  <c r="H169" i="48"/>
  <c r="F169" i="48"/>
  <c r="H168" i="48"/>
  <c r="F168" i="48"/>
  <c r="H167" i="48"/>
  <c r="F167" i="48"/>
  <c r="H166" i="48"/>
  <c r="F166" i="48"/>
  <c r="H165" i="48"/>
  <c r="F165" i="48"/>
  <c r="H164" i="48"/>
  <c r="F164" i="48"/>
  <c r="H163" i="48"/>
  <c r="F163" i="48"/>
  <c r="H162" i="48"/>
  <c r="F162" i="48"/>
  <c r="H161" i="48"/>
  <c r="F161" i="48"/>
  <c r="H160" i="48"/>
  <c r="F160" i="48"/>
  <c r="H159" i="48"/>
  <c r="F159" i="48"/>
  <c r="H158" i="48"/>
  <c r="F158" i="48"/>
  <c r="H157" i="48"/>
  <c r="F157" i="48"/>
  <c r="H156" i="48"/>
  <c r="F156" i="48"/>
  <c r="H155" i="48"/>
  <c r="F155" i="48"/>
  <c r="H154" i="48"/>
  <c r="F154" i="48"/>
  <c r="H153" i="48"/>
  <c r="F153" i="48"/>
  <c r="H152" i="48"/>
  <c r="I152" i="48" s="1"/>
  <c r="F152" i="48"/>
  <c r="H151" i="48"/>
  <c r="F151" i="48"/>
  <c r="H150" i="48"/>
  <c r="F150" i="48"/>
  <c r="H149" i="48"/>
  <c r="F149" i="48"/>
  <c r="H148" i="48"/>
  <c r="F148" i="48"/>
  <c r="H147" i="48"/>
  <c r="F147" i="48"/>
  <c r="H146" i="48"/>
  <c r="F146" i="48"/>
  <c r="H145" i="48"/>
  <c r="F145" i="48"/>
  <c r="H144" i="48"/>
  <c r="F144" i="48"/>
  <c r="H143" i="48"/>
  <c r="F143" i="48"/>
  <c r="H142" i="48"/>
  <c r="F142" i="48"/>
  <c r="H141" i="48"/>
  <c r="F141" i="48"/>
  <c r="H140" i="48"/>
  <c r="I140" i="48" s="1"/>
  <c r="F140" i="48"/>
  <c r="H139" i="48"/>
  <c r="F139" i="48"/>
  <c r="H138" i="48"/>
  <c r="F138" i="48"/>
  <c r="H137" i="48"/>
  <c r="F137" i="48"/>
  <c r="H136" i="48"/>
  <c r="F136" i="48"/>
  <c r="H135" i="48"/>
  <c r="F135" i="48"/>
  <c r="H134" i="48"/>
  <c r="F134" i="48"/>
  <c r="H133" i="48"/>
  <c r="F133" i="48"/>
  <c r="H132" i="48"/>
  <c r="F132" i="48"/>
  <c r="H131" i="48"/>
  <c r="F131" i="48"/>
  <c r="H130" i="48"/>
  <c r="F130" i="48"/>
  <c r="H129" i="48"/>
  <c r="F129" i="48"/>
  <c r="H128" i="48"/>
  <c r="F128" i="48"/>
  <c r="H127" i="48"/>
  <c r="F127" i="48"/>
  <c r="H126" i="48"/>
  <c r="F126" i="48"/>
  <c r="H125" i="48"/>
  <c r="F125" i="48"/>
  <c r="H124" i="48"/>
  <c r="F124" i="48"/>
  <c r="H123" i="48"/>
  <c r="F123" i="48"/>
  <c r="H122" i="48"/>
  <c r="F122" i="48"/>
  <c r="I122" i="48" s="1"/>
  <c r="H121" i="48"/>
  <c r="F121" i="48"/>
  <c r="H120" i="48"/>
  <c r="F120" i="48"/>
  <c r="H119" i="48"/>
  <c r="F119" i="48"/>
  <c r="H118" i="48"/>
  <c r="F118" i="48"/>
  <c r="H117" i="48"/>
  <c r="F117" i="48"/>
  <c r="H116" i="48"/>
  <c r="F116" i="48"/>
  <c r="H115" i="48"/>
  <c r="F115" i="48"/>
  <c r="H114" i="48"/>
  <c r="F114" i="48"/>
  <c r="H113" i="48"/>
  <c r="F113" i="48"/>
  <c r="H112" i="48"/>
  <c r="F112" i="48"/>
  <c r="H111" i="48"/>
  <c r="F111" i="48"/>
  <c r="I201" i="48" l="1"/>
  <c r="I116" i="48"/>
  <c r="I160" i="48"/>
  <c r="I142" i="48"/>
  <c r="I158" i="48"/>
  <c r="I166" i="48"/>
  <c r="I172" i="48"/>
  <c r="I178" i="48"/>
  <c r="I199" i="48"/>
  <c r="I211" i="48"/>
  <c r="I223" i="48"/>
  <c r="I154" i="48"/>
  <c r="I186" i="48"/>
  <c r="I195" i="48"/>
  <c r="I207" i="48"/>
  <c r="I182" i="48"/>
  <c r="I134" i="48"/>
  <c r="I130" i="48"/>
  <c r="I157" i="48"/>
  <c r="I162" i="48"/>
  <c r="I118" i="48"/>
  <c r="I121" i="48"/>
  <c r="I132" i="48"/>
  <c r="I143" i="48"/>
  <c r="I146" i="48"/>
  <c r="I176" i="48"/>
  <c r="I193" i="48"/>
  <c r="I213" i="48"/>
  <c r="I219" i="48"/>
  <c r="I170" i="48"/>
  <c r="I183" i="48"/>
  <c r="I217" i="48"/>
  <c r="I126" i="48"/>
  <c r="I137" i="48"/>
  <c r="I167" i="48"/>
  <c r="I197" i="48"/>
  <c r="I202" i="48"/>
  <c r="I221" i="48"/>
  <c r="I120" i="48"/>
  <c r="I131" i="48"/>
  <c r="I145" i="48"/>
  <c r="I156" i="48"/>
  <c r="I161" i="48"/>
  <c r="I164" i="48"/>
  <c r="I185" i="48"/>
  <c r="I188" i="48"/>
  <c r="I210" i="48"/>
  <c r="I114" i="48"/>
  <c r="I117" i="48"/>
  <c r="I125" i="48"/>
  <c r="I128" i="48"/>
  <c r="I136" i="48"/>
  <c r="I150" i="48"/>
  <c r="I169" i="48"/>
  <c r="I174" i="48"/>
  <c r="I119" i="48"/>
  <c r="I133" i="48"/>
  <c r="I144" i="48"/>
  <c r="I155" i="48"/>
  <c r="I179" i="48"/>
  <c r="I190" i="48"/>
  <c r="I209" i="48"/>
  <c r="I214" i="48"/>
  <c r="I113" i="48"/>
  <c r="I124" i="48"/>
  <c r="I138" i="48"/>
  <c r="I141" i="48"/>
  <c r="I149" i="48"/>
  <c r="I168" i="48"/>
  <c r="I173" i="48"/>
  <c r="I198" i="48"/>
  <c r="I203" i="48"/>
  <c r="I222" i="48"/>
  <c r="I112" i="48"/>
  <c r="I148" i="48"/>
  <c r="I129" i="48"/>
  <c r="I205" i="48"/>
  <c r="I191" i="48"/>
  <c r="I215" i="48"/>
  <c r="I115" i="48"/>
  <c r="I127" i="48"/>
  <c r="I139" i="48"/>
  <c r="I151" i="48"/>
  <c r="I163" i="48"/>
  <c r="I175" i="48"/>
  <c r="I187" i="48"/>
  <c r="I192" i="48"/>
  <c r="I204" i="48"/>
  <c r="I216" i="48"/>
  <c r="I153" i="48"/>
  <c r="I165" i="48"/>
  <c r="I177" i="48"/>
  <c r="I189" i="48"/>
  <c r="I194" i="48"/>
  <c r="I206" i="48"/>
  <c r="I218" i="48"/>
  <c r="I181" i="48"/>
  <c r="I196" i="48"/>
  <c r="I208" i="48"/>
  <c r="I220" i="48"/>
  <c r="I111" i="48"/>
  <c r="I123" i="48"/>
  <c r="I135" i="48"/>
  <c r="I147" i="48"/>
  <c r="I159" i="48"/>
  <c r="I171" i="48"/>
  <c r="I200" i="48"/>
  <c r="I212" i="48"/>
  <c r="I224" i="48"/>
  <c r="H110" i="48"/>
  <c r="F110" i="48"/>
  <c r="H109" i="48"/>
  <c r="F109" i="48"/>
  <c r="H108" i="48"/>
  <c r="F108" i="48"/>
  <c r="H107" i="48"/>
  <c r="F107" i="48"/>
  <c r="H106" i="48"/>
  <c r="F106" i="48"/>
  <c r="H105" i="48"/>
  <c r="F105" i="48"/>
  <c r="H104" i="48"/>
  <c r="F104" i="48"/>
  <c r="H103" i="48"/>
  <c r="F103" i="48"/>
  <c r="H102" i="48"/>
  <c r="F102" i="48"/>
  <c r="H101" i="48"/>
  <c r="F101" i="48"/>
  <c r="H96" i="48"/>
  <c r="F96" i="48"/>
  <c r="H95" i="48"/>
  <c r="F95" i="48"/>
  <c r="H94" i="48"/>
  <c r="F94" i="48"/>
  <c r="H93" i="48"/>
  <c r="F93" i="48"/>
  <c r="H92" i="48"/>
  <c r="F92" i="48"/>
  <c r="H91" i="48"/>
  <c r="F91" i="48"/>
  <c r="H90" i="48"/>
  <c r="F90" i="48"/>
  <c r="H89" i="48"/>
  <c r="F89" i="48"/>
  <c r="H88" i="48"/>
  <c r="F88" i="48"/>
  <c r="H87" i="48"/>
  <c r="F87" i="48"/>
  <c r="H86" i="48"/>
  <c r="F86" i="48"/>
  <c r="H85" i="48"/>
  <c r="F85" i="48"/>
  <c r="H84" i="48"/>
  <c r="F84" i="48"/>
  <c r="H83" i="48"/>
  <c r="F83" i="48"/>
  <c r="H82" i="48"/>
  <c r="F82" i="48"/>
  <c r="H81" i="48"/>
  <c r="F81" i="48"/>
  <c r="H80" i="48"/>
  <c r="F80" i="48"/>
  <c r="H79" i="48"/>
  <c r="F79" i="48"/>
  <c r="H78" i="48"/>
  <c r="F78" i="48"/>
  <c r="H77" i="48"/>
  <c r="F77" i="48"/>
  <c r="H76" i="48"/>
  <c r="F76" i="48"/>
  <c r="H75" i="48"/>
  <c r="F75" i="48"/>
  <c r="H74" i="48"/>
  <c r="F74" i="48"/>
  <c r="H73" i="48"/>
  <c r="F73" i="48"/>
  <c r="H72" i="48"/>
  <c r="F72" i="48"/>
  <c r="H71" i="48"/>
  <c r="F71" i="48"/>
  <c r="H70" i="48"/>
  <c r="F70" i="48"/>
  <c r="H69" i="48"/>
  <c r="F69" i="48"/>
  <c r="H68" i="48"/>
  <c r="F68" i="48"/>
  <c r="H67" i="48"/>
  <c r="F67" i="48"/>
  <c r="H66" i="48"/>
  <c r="F66" i="48"/>
  <c r="H65" i="48"/>
  <c r="F65" i="48"/>
  <c r="H64" i="48"/>
  <c r="F64" i="48"/>
  <c r="H63" i="48"/>
  <c r="F63" i="48"/>
  <c r="H62" i="48"/>
  <c r="F62" i="48"/>
  <c r="H61" i="48"/>
  <c r="F61" i="48"/>
  <c r="H60" i="48"/>
  <c r="F60" i="48"/>
  <c r="H59" i="48"/>
  <c r="F59" i="48"/>
  <c r="H58" i="48"/>
  <c r="F58" i="48"/>
  <c r="H57" i="48"/>
  <c r="F57" i="48"/>
  <c r="H56" i="48"/>
  <c r="F56" i="48"/>
  <c r="H55" i="48"/>
  <c r="F55" i="48"/>
  <c r="H54" i="48"/>
  <c r="F54" i="48"/>
  <c r="H53" i="48"/>
  <c r="F53" i="48"/>
  <c r="H52" i="48"/>
  <c r="F52" i="48"/>
  <c r="H51" i="48"/>
  <c r="F51" i="48"/>
  <c r="H50" i="48"/>
  <c r="F50" i="48"/>
  <c r="H49" i="48"/>
  <c r="F49" i="48"/>
  <c r="H48" i="48"/>
  <c r="F48" i="48"/>
  <c r="H47" i="48"/>
  <c r="F47" i="48"/>
  <c r="H46" i="48"/>
  <c r="F46" i="48"/>
  <c r="H45" i="48"/>
  <c r="F45" i="48"/>
  <c r="H44" i="48"/>
  <c r="F44" i="48"/>
  <c r="H43" i="48"/>
  <c r="F43" i="48"/>
  <c r="H42" i="48"/>
  <c r="F42" i="48"/>
  <c r="H41" i="48"/>
  <c r="F41" i="48"/>
  <c r="H40" i="48"/>
  <c r="F40" i="48"/>
  <c r="H39" i="48"/>
  <c r="F39" i="48"/>
  <c r="H38" i="48"/>
  <c r="F38" i="48"/>
  <c r="H37" i="48"/>
  <c r="F37" i="48"/>
  <c r="H36" i="48"/>
  <c r="F36" i="48"/>
  <c r="H35" i="48"/>
  <c r="F35" i="48"/>
  <c r="H34" i="48"/>
  <c r="F34" i="48"/>
  <c r="H33" i="48"/>
  <c r="F33" i="48"/>
  <c r="H32" i="48"/>
  <c r="F32" i="48"/>
  <c r="H31" i="48"/>
  <c r="F31" i="48"/>
  <c r="H30" i="48"/>
  <c r="F30" i="48"/>
  <c r="H29" i="48"/>
  <c r="F29" i="48"/>
  <c r="H28" i="48"/>
  <c r="F28" i="48"/>
  <c r="H27" i="48"/>
  <c r="F27" i="48"/>
  <c r="H26" i="48"/>
  <c r="F26" i="48"/>
  <c r="H25" i="48"/>
  <c r="F25" i="48"/>
  <c r="H24" i="48"/>
  <c r="F24" i="48"/>
  <c r="H23" i="48"/>
  <c r="F23" i="48"/>
  <c r="H22" i="48"/>
  <c r="F22" i="48"/>
  <c r="H21" i="48"/>
  <c r="F21" i="48"/>
  <c r="H20" i="48"/>
  <c r="F20" i="48"/>
  <c r="H19" i="48"/>
  <c r="F19" i="48"/>
  <c r="H18" i="48"/>
  <c r="F18" i="48"/>
  <c r="H17" i="48"/>
  <c r="F17" i="48"/>
  <c r="H16" i="48"/>
  <c r="F16" i="48"/>
  <c r="H15" i="48"/>
  <c r="F15" i="48"/>
  <c r="H14" i="48"/>
  <c r="F14" i="48"/>
  <c r="H13" i="48"/>
  <c r="F13" i="48"/>
  <c r="H12" i="48"/>
  <c r="F12" i="48"/>
  <c r="H11" i="48"/>
  <c r="F11" i="48"/>
  <c r="H10" i="48"/>
  <c r="F10" i="48"/>
  <c r="H9" i="48"/>
  <c r="F9" i="48"/>
  <c r="H8" i="48"/>
  <c r="F8" i="48"/>
  <c r="H7" i="48"/>
  <c r="F7" i="48"/>
  <c r="H6" i="48"/>
  <c r="F6" i="48"/>
  <c r="H5" i="48"/>
  <c r="F5" i="48"/>
  <c r="H4" i="48"/>
  <c r="F4" i="48"/>
  <c r="I104" i="48" l="1"/>
  <c r="I88" i="48"/>
  <c r="I106" i="48"/>
  <c r="I94" i="48"/>
  <c r="I101" i="48"/>
  <c r="I7" i="48"/>
  <c r="I90" i="48"/>
  <c r="I87" i="48"/>
  <c r="I4" i="48"/>
  <c r="I14" i="48"/>
  <c r="I92" i="48"/>
  <c r="I107" i="48"/>
  <c r="I86" i="48"/>
  <c r="I91" i="48"/>
  <c r="I10" i="48"/>
  <c r="I19" i="48"/>
  <c r="I22" i="48"/>
  <c r="I25" i="48"/>
  <c r="I28" i="48"/>
  <c r="I31" i="48"/>
  <c r="I34" i="48"/>
  <c r="I37" i="48"/>
  <c r="I40" i="48"/>
  <c r="I43" i="48"/>
  <c r="I46" i="48"/>
  <c r="I96" i="48"/>
  <c r="I105" i="48"/>
  <c r="I108" i="48"/>
  <c r="I15" i="48"/>
  <c r="I102" i="48"/>
  <c r="I110" i="48"/>
  <c r="I5" i="48"/>
  <c r="I17" i="48"/>
  <c r="I20" i="48"/>
  <c r="I26" i="48"/>
  <c r="I29" i="48"/>
  <c r="I32" i="48"/>
  <c r="I35" i="48"/>
  <c r="I38" i="48"/>
  <c r="I41" i="48"/>
  <c r="I44" i="48"/>
  <c r="I47" i="48"/>
  <c r="I50" i="48"/>
  <c r="I53" i="48"/>
  <c r="I56" i="48"/>
  <c r="I59" i="48"/>
  <c r="I62" i="48"/>
  <c r="I65" i="48"/>
  <c r="I68" i="48"/>
  <c r="I71" i="48"/>
  <c r="I74" i="48"/>
  <c r="I77" i="48"/>
  <c r="I80" i="48"/>
  <c r="I83" i="48"/>
  <c r="I93" i="48"/>
  <c r="I109" i="48"/>
  <c r="I8" i="48"/>
  <c r="I23" i="48"/>
  <c r="I13" i="48"/>
  <c r="I16" i="48"/>
  <c r="I95" i="48"/>
  <c r="I49" i="48"/>
  <c r="I52" i="48"/>
  <c r="I55" i="48"/>
  <c r="I58" i="48"/>
  <c r="I61" i="48"/>
  <c r="I64" i="48"/>
  <c r="I67" i="48"/>
  <c r="I70" i="48"/>
  <c r="I73" i="48"/>
  <c r="I76" i="48"/>
  <c r="I79" i="48"/>
  <c r="I82" i="48"/>
  <c r="I85" i="48"/>
  <c r="I103" i="48"/>
  <c r="I11" i="48"/>
  <c r="I6" i="48"/>
  <c r="I9" i="48"/>
  <c r="I12" i="48"/>
  <c r="I18" i="48"/>
  <c r="I21" i="48"/>
  <c r="I24" i="48"/>
  <c r="I27" i="48"/>
  <c r="I30" i="48"/>
  <c r="I33" i="48"/>
  <c r="I36" i="48"/>
  <c r="I39" i="48"/>
  <c r="I42" i="48"/>
  <c r="I45" i="48"/>
  <c r="I48" i="48"/>
  <c r="I51" i="48"/>
  <c r="I54" i="48"/>
  <c r="I57" i="48"/>
  <c r="I60" i="48"/>
  <c r="I63" i="48"/>
  <c r="I66" i="48"/>
  <c r="I69" i="48"/>
  <c r="I72" i="48"/>
  <c r="I75" i="48"/>
  <c r="I78" i="48"/>
  <c r="I81" i="48"/>
  <c r="I84" i="48"/>
  <c r="I89" i="48"/>
  <c r="F1076" i="42"/>
  <c r="F1075" i="42"/>
  <c r="H1074" i="42"/>
  <c r="F1074" i="42"/>
  <c r="H1073" i="42"/>
  <c r="F1073" i="42"/>
  <c r="H1072" i="42"/>
  <c r="F1072" i="42"/>
  <c r="H1071" i="42"/>
  <c r="F1071" i="42"/>
  <c r="H1070" i="42"/>
  <c r="F1070" i="42"/>
  <c r="H1069" i="42"/>
  <c r="F1069" i="42"/>
  <c r="H1068" i="42"/>
  <c r="F1068" i="42"/>
  <c r="H1067" i="42"/>
  <c r="F1067" i="42"/>
  <c r="H1066" i="42"/>
  <c r="F1066" i="42"/>
  <c r="H1065" i="42"/>
  <c r="F1065" i="42"/>
  <c r="H1064" i="42"/>
  <c r="F1064" i="42"/>
  <c r="H1063" i="42"/>
  <c r="F1063" i="42"/>
  <c r="H1062" i="42"/>
  <c r="F1062" i="42"/>
  <c r="H1061" i="42"/>
  <c r="F1061" i="42"/>
  <c r="H1060" i="42"/>
  <c r="F1060" i="42"/>
  <c r="H1059" i="42"/>
  <c r="F1059" i="42"/>
  <c r="H1058" i="42"/>
  <c r="F1058" i="42"/>
  <c r="H1057" i="42"/>
  <c r="F1057" i="42"/>
  <c r="H1056" i="42"/>
  <c r="F1056" i="42"/>
  <c r="H1055" i="42"/>
  <c r="F1055" i="42"/>
  <c r="H1054" i="42"/>
  <c r="F1054" i="42"/>
  <c r="H1053" i="42"/>
  <c r="F1053" i="42"/>
  <c r="H1052" i="42"/>
  <c r="F1052" i="42"/>
  <c r="H1051" i="42"/>
  <c r="F1051" i="42"/>
  <c r="H1050" i="42"/>
  <c r="F1050" i="42"/>
  <c r="H1049" i="42"/>
  <c r="F1049" i="42"/>
  <c r="H1048" i="42"/>
  <c r="F1048" i="42"/>
  <c r="H1047" i="42"/>
  <c r="F1047" i="42"/>
  <c r="H1046" i="42"/>
  <c r="F1046" i="42"/>
  <c r="H1045" i="42"/>
  <c r="F1045" i="42"/>
  <c r="H1044" i="42"/>
  <c r="F1044" i="42"/>
  <c r="H1043" i="42"/>
  <c r="F1043" i="42"/>
  <c r="H1042" i="42"/>
  <c r="F1042" i="42"/>
  <c r="H1041" i="42"/>
  <c r="F1041" i="42"/>
  <c r="H1040" i="42"/>
  <c r="F1040" i="42"/>
  <c r="H1039" i="42"/>
  <c r="F1039" i="42"/>
  <c r="H1038" i="42"/>
  <c r="F1038" i="42"/>
  <c r="H1037" i="42"/>
  <c r="F1037" i="42"/>
  <c r="H1036" i="42"/>
  <c r="F1036" i="42"/>
  <c r="H1035" i="42"/>
  <c r="F1035" i="42"/>
  <c r="H1034" i="42"/>
  <c r="F1034" i="42"/>
  <c r="H1033" i="42"/>
  <c r="F1033" i="42"/>
  <c r="H1032" i="42"/>
  <c r="F1032" i="42"/>
  <c r="H1031" i="42"/>
  <c r="F1031" i="42"/>
  <c r="H1030" i="42"/>
  <c r="F1030" i="42"/>
  <c r="H1029" i="42"/>
  <c r="F1029" i="42"/>
  <c r="H1028" i="42"/>
  <c r="F1028" i="42"/>
  <c r="H1027" i="42"/>
  <c r="F1027" i="42"/>
  <c r="H1026" i="42"/>
  <c r="F1026" i="42"/>
  <c r="H1025" i="42"/>
  <c r="F1025" i="42"/>
  <c r="H1024" i="42"/>
  <c r="F1024" i="42"/>
  <c r="H1023" i="42"/>
  <c r="F1023" i="42"/>
  <c r="H1022" i="42"/>
  <c r="F1022" i="42"/>
  <c r="H1021" i="42"/>
  <c r="F1021" i="42"/>
  <c r="H1020" i="42"/>
  <c r="F1020" i="42"/>
  <c r="H1019" i="42"/>
  <c r="F1019" i="42"/>
  <c r="H1018" i="42"/>
  <c r="F1018" i="42"/>
  <c r="H1017" i="42"/>
  <c r="F1017" i="42"/>
  <c r="H1016" i="42"/>
  <c r="F1016" i="42"/>
  <c r="H1015" i="42"/>
  <c r="F1015" i="42"/>
  <c r="H1014" i="42"/>
  <c r="F1014" i="42"/>
  <c r="H1013" i="42"/>
  <c r="F1013" i="42"/>
  <c r="H1012" i="42"/>
  <c r="F1012" i="42"/>
  <c r="H1011" i="42"/>
  <c r="F1011" i="42"/>
  <c r="H1010" i="42"/>
  <c r="F1010" i="42"/>
  <c r="H1009" i="42"/>
  <c r="F1009" i="42"/>
  <c r="H1008" i="42"/>
  <c r="F1008" i="42"/>
  <c r="H1007" i="42"/>
  <c r="F1007" i="42"/>
  <c r="H1006" i="42"/>
  <c r="F1006" i="42"/>
  <c r="H1005" i="42"/>
  <c r="F1005" i="42"/>
  <c r="H1004" i="42"/>
  <c r="F1004" i="42"/>
  <c r="H1003" i="42"/>
  <c r="F1003" i="42"/>
  <c r="H1002" i="42"/>
  <c r="F1002" i="42"/>
  <c r="H1001" i="42"/>
  <c r="F1001" i="42"/>
  <c r="H1000" i="42"/>
  <c r="F1000" i="42"/>
  <c r="H999" i="42"/>
  <c r="F999" i="42"/>
  <c r="H998" i="42"/>
  <c r="F998" i="42"/>
  <c r="F997" i="42"/>
  <c r="I997" i="42" s="1"/>
  <c r="H996" i="42"/>
  <c r="F996" i="42"/>
  <c r="H995" i="42"/>
  <c r="F995" i="42"/>
  <c r="H994" i="42"/>
  <c r="F994" i="42"/>
  <c r="H993" i="42"/>
  <c r="F993" i="42"/>
  <c r="H992" i="42"/>
  <c r="F992" i="42"/>
  <c r="H991" i="42"/>
  <c r="F991" i="42"/>
  <c r="H990" i="42"/>
  <c r="F990" i="42"/>
  <c r="H989" i="42"/>
  <c r="F989" i="42"/>
  <c r="H988" i="42"/>
  <c r="F988" i="42"/>
  <c r="F987" i="42"/>
  <c r="F986" i="42"/>
  <c r="F985" i="42"/>
  <c r="H984" i="42"/>
  <c r="F984" i="42"/>
  <c r="H983" i="42"/>
  <c r="F983" i="42"/>
  <c r="H982" i="42"/>
  <c r="F982" i="42"/>
  <c r="H981" i="42"/>
  <c r="F981" i="42"/>
  <c r="H980" i="42"/>
  <c r="F980" i="42"/>
  <c r="H979" i="42"/>
  <c r="F979" i="42"/>
  <c r="H978" i="42"/>
  <c r="F978" i="42"/>
  <c r="H977" i="42"/>
  <c r="F977" i="42"/>
  <c r="H976" i="42"/>
  <c r="F976" i="42"/>
  <c r="H975" i="42"/>
  <c r="F975" i="42"/>
  <c r="H974" i="42"/>
  <c r="F974" i="42"/>
  <c r="H973" i="42"/>
  <c r="F973" i="42"/>
  <c r="H972" i="42"/>
  <c r="F972" i="42"/>
  <c r="H971" i="42"/>
  <c r="F971" i="42"/>
  <c r="H970" i="42"/>
  <c r="F970" i="42"/>
  <c r="H969" i="42"/>
  <c r="F969" i="42"/>
  <c r="H968" i="42"/>
  <c r="F968" i="42"/>
  <c r="H967" i="42"/>
  <c r="F967" i="42"/>
  <c r="H966" i="42"/>
  <c r="F966" i="42"/>
  <c r="H965" i="42"/>
  <c r="F965" i="42"/>
  <c r="H964" i="42"/>
  <c r="F964" i="42"/>
  <c r="H963" i="42"/>
  <c r="F963" i="42"/>
  <c r="H962" i="42"/>
  <c r="F962" i="42"/>
  <c r="H961" i="42"/>
  <c r="F961" i="42"/>
  <c r="H960" i="42"/>
  <c r="F960" i="42"/>
  <c r="H959" i="42"/>
  <c r="F959" i="42"/>
  <c r="H958" i="42"/>
  <c r="F958" i="42"/>
  <c r="H957" i="42"/>
  <c r="F957" i="42"/>
  <c r="H956" i="42"/>
  <c r="F956" i="42"/>
  <c r="H955" i="42"/>
  <c r="F955" i="42"/>
  <c r="H954" i="42"/>
  <c r="F954" i="42"/>
  <c r="H953" i="42"/>
  <c r="F953" i="42"/>
  <c r="H952" i="42"/>
  <c r="F952" i="42"/>
  <c r="H951" i="42"/>
  <c r="F951" i="42"/>
  <c r="H950" i="42"/>
  <c r="F950" i="42"/>
  <c r="H949" i="42"/>
  <c r="F949" i="42"/>
  <c r="H948" i="42"/>
  <c r="F948" i="42"/>
  <c r="H947" i="42"/>
  <c r="F947" i="42"/>
  <c r="H946" i="42"/>
  <c r="F946" i="42"/>
  <c r="H945" i="42"/>
  <c r="F945" i="42"/>
  <c r="H944" i="42"/>
  <c r="F944" i="42"/>
  <c r="H943" i="42"/>
  <c r="F943" i="42"/>
  <c r="H942" i="42"/>
  <c r="F942" i="42"/>
  <c r="H941" i="42"/>
  <c r="F941" i="42"/>
  <c r="H940" i="42"/>
  <c r="F940" i="42"/>
  <c r="H939" i="42"/>
  <c r="F939" i="42"/>
  <c r="H938" i="42"/>
  <c r="F938" i="42"/>
  <c r="H937" i="42"/>
  <c r="F937" i="42"/>
  <c r="H936" i="42"/>
  <c r="F936" i="42"/>
  <c r="H935" i="42"/>
  <c r="F935" i="42"/>
  <c r="H934" i="42"/>
  <c r="F934" i="42"/>
  <c r="H933" i="42"/>
  <c r="F933" i="42"/>
  <c r="H932" i="42"/>
  <c r="F932" i="42"/>
  <c r="H931" i="42"/>
  <c r="F931" i="42"/>
  <c r="H930" i="42"/>
  <c r="F930" i="42"/>
  <c r="H929" i="42"/>
  <c r="F929" i="42"/>
  <c r="H928" i="42"/>
  <c r="F928" i="42"/>
  <c r="H927" i="42"/>
  <c r="F927" i="42"/>
  <c r="H926" i="42"/>
  <c r="F926" i="42"/>
  <c r="H925" i="42"/>
  <c r="I925" i="42" s="1"/>
  <c r="F925" i="42"/>
  <c r="F924" i="42"/>
  <c r="I924" i="42" s="1"/>
  <c r="H923" i="42"/>
  <c r="F923" i="42"/>
  <c r="H922" i="42"/>
  <c r="F922" i="42"/>
  <c r="H921" i="42"/>
  <c r="F921" i="42"/>
  <c r="H920" i="42"/>
  <c r="F920" i="42"/>
  <c r="H919" i="42"/>
  <c r="F919" i="42"/>
  <c r="H918" i="42"/>
  <c r="F918" i="42"/>
  <c r="H917" i="42"/>
  <c r="F917" i="42"/>
  <c r="H916" i="42"/>
  <c r="F916" i="42"/>
  <c r="H915" i="42"/>
  <c r="F915" i="42"/>
  <c r="H914" i="42"/>
  <c r="F914" i="42"/>
  <c r="H913" i="42"/>
  <c r="F913" i="42"/>
  <c r="H912" i="42"/>
  <c r="F912" i="42"/>
  <c r="H911" i="42"/>
  <c r="F911" i="42"/>
  <c r="H910" i="42"/>
  <c r="F910" i="42"/>
  <c r="H909" i="42"/>
  <c r="F909" i="42"/>
  <c r="F908" i="42"/>
  <c r="I908" i="42" s="1"/>
  <c r="F907" i="42"/>
  <c r="I907" i="42" s="1"/>
  <c r="H906" i="42"/>
  <c r="F906" i="42"/>
  <c r="H905" i="42"/>
  <c r="F905" i="42"/>
  <c r="H904" i="42"/>
  <c r="F904" i="42"/>
  <c r="H903" i="42"/>
  <c r="F903" i="42"/>
  <c r="H902" i="42"/>
  <c r="F902" i="42"/>
  <c r="H901" i="42"/>
  <c r="F901" i="42"/>
  <c r="H900" i="42"/>
  <c r="F900" i="42"/>
  <c r="H899" i="42"/>
  <c r="F899" i="42"/>
  <c r="H898" i="42"/>
  <c r="F898" i="42"/>
  <c r="H897" i="42"/>
  <c r="F897" i="42"/>
  <c r="H896" i="42"/>
  <c r="F896" i="42"/>
  <c r="H895" i="42"/>
  <c r="F895" i="42"/>
  <c r="H894" i="42"/>
  <c r="F894" i="42"/>
  <c r="I951" i="42" l="1"/>
  <c r="I963" i="42"/>
  <c r="I898" i="42"/>
  <c r="I987" i="42"/>
  <c r="I896" i="42"/>
  <c r="I939" i="42"/>
  <c r="I945" i="42"/>
  <c r="I974" i="42"/>
  <c r="I917" i="42"/>
  <c r="I923" i="42"/>
  <c r="I938" i="42"/>
  <c r="I950" i="42"/>
  <c r="I961" i="42"/>
  <c r="I964" i="42"/>
  <c r="I967" i="42"/>
  <c r="I973" i="42"/>
  <c r="I985" i="42"/>
  <c r="I1072" i="42"/>
  <c r="I918" i="42"/>
  <c r="I894" i="42"/>
  <c r="I915" i="42"/>
  <c r="I897" i="42"/>
  <c r="I921" i="42"/>
  <c r="I927" i="42"/>
  <c r="I948" i="42"/>
  <c r="I931" i="42"/>
  <c r="I937" i="42"/>
  <c r="I902" i="42"/>
  <c r="I909" i="42"/>
  <c r="I953" i="42"/>
  <c r="I959" i="42"/>
  <c r="I904" i="42"/>
  <c r="I926" i="42"/>
  <c r="I911" i="42"/>
  <c r="I919" i="42"/>
  <c r="I928" i="42"/>
  <c r="I949" i="42"/>
  <c r="I975" i="42"/>
  <c r="I984" i="42"/>
  <c r="I1023" i="42"/>
  <c r="I1041" i="42"/>
  <c r="I900" i="42"/>
  <c r="I906" i="42"/>
  <c r="I913" i="42"/>
  <c r="I989" i="42"/>
  <c r="I901" i="42"/>
  <c r="I914" i="42"/>
  <c r="I981" i="42"/>
  <c r="I962" i="42"/>
  <c r="I995" i="42"/>
  <c r="I998" i="42"/>
  <c r="I1004" i="42"/>
  <c r="I1010" i="42"/>
  <c r="I1016" i="42"/>
  <c r="I1022" i="42"/>
  <c r="I1028" i="42"/>
  <c r="I1034" i="42"/>
  <c r="I1040" i="42"/>
  <c r="I1046" i="42"/>
  <c r="I1052" i="42"/>
  <c r="I1058" i="42"/>
  <c r="I1064" i="42"/>
  <c r="I1070" i="42"/>
  <c r="I1073" i="42"/>
  <c r="I1076" i="42"/>
  <c r="I899" i="42"/>
  <c r="I916" i="42"/>
  <c r="I933" i="42"/>
  <c r="I936" i="42"/>
  <c r="I941" i="42"/>
  <c r="I947" i="42"/>
  <c r="I952" i="42"/>
  <c r="I955" i="42"/>
  <c r="I969" i="42"/>
  <c r="I972" i="42"/>
  <c r="I977" i="42"/>
  <c r="I983" i="42"/>
  <c r="I988" i="42"/>
  <c r="I991" i="42"/>
  <c r="I1000" i="42"/>
  <c r="I1006" i="42"/>
  <c r="I1012" i="42"/>
  <c r="I1018" i="42"/>
  <c r="I1024" i="42"/>
  <c r="I1030" i="42"/>
  <c r="I1036" i="42"/>
  <c r="I1042" i="42"/>
  <c r="I1048" i="42"/>
  <c r="I1054" i="42"/>
  <c r="I1060" i="42"/>
  <c r="I1066" i="42"/>
  <c r="I929" i="42"/>
  <c r="I935" i="42"/>
  <c r="I940" i="42"/>
  <c r="I943" i="42"/>
  <c r="I957" i="42"/>
  <c r="I960" i="42"/>
  <c r="I965" i="42"/>
  <c r="I971" i="42"/>
  <c r="I976" i="42"/>
  <c r="I979" i="42"/>
  <c r="I993" i="42"/>
  <c r="I996" i="42"/>
  <c r="I1002" i="42"/>
  <c r="I1008" i="42"/>
  <c r="I1014" i="42"/>
  <c r="I1026" i="42"/>
  <c r="I1032" i="42"/>
  <c r="I1038" i="42"/>
  <c r="I1044" i="42"/>
  <c r="I1050" i="42"/>
  <c r="I1056" i="42"/>
  <c r="I1062" i="42"/>
  <c r="I1068" i="42"/>
  <c r="I1074" i="42"/>
  <c r="I954" i="42"/>
  <c r="I1020" i="42"/>
  <c r="I903" i="42"/>
  <c r="I986" i="42"/>
  <c r="I999" i="42"/>
  <c r="I1005" i="42"/>
  <c r="I1011" i="42"/>
  <c r="I1017" i="42"/>
  <c r="I1029" i="42"/>
  <c r="I1035" i="42"/>
  <c r="I1047" i="42"/>
  <c r="I1053" i="42"/>
  <c r="I1059" i="42"/>
  <c r="I1065" i="42"/>
  <c r="I1071" i="42"/>
  <c r="I1007" i="42"/>
  <c r="I1019" i="42"/>
  <c r="I1031" i="42"/>
  <c r="I1043" i="42"/>
  <c r="I1049" i="42"/>
  <c r="I1055" i="42"/>
  <c r="I1067" i="42"/>
  <c r="I1075" i="42"/>
  <c r="I930" i="42"/>
  <c r="I942" i="42"/>
  <c r="I990" i="42"/>
  <c r="I1001" i="42"/>
  <c r="I1025" i="42"/>
  <c r="I905" i="42"/>
  <c r="I910" i="42"/>
  <c r="I922" i="42"/>
  <c r="I932" i="42"/>
  <c r="I944" i="42"/>
  <c r="I956" i="42"/>
  <c r="I968" i="42"/>
  <c r="I980" i="42"/>
  <c r="I992" i="42"/>
  <c r="I920" i="42"/>
  <c r="I966" i="42"/>
  <c r="I978" i="42"/>
  <c r="I1013" i="42"/>
  <c r="I1037" i="42"/>
  <c r="I1061" i="42"/>
  <c r="I895" i="42"/>
  <c r="I912" i="42"/>
  <c r="I934" i="42"/>
  <c r="I946" i="42"/>
  <c r="I958" i="42"/>
  <c r="I970" i="42"/>
  <c r="I982" i="42"/>
  <c r="I994" i="42"/>
  <c r="I1003" i="42"/>
  <c r="I1009" i="42"/>
  <c r="I1015" i="42"/>
  <c r="I1021" i="42"/>
  <c r="I1027" i="42"/>
  <c r="I1033" i="42"/>
  <c r="I1039" i="42"/>
  <c r="I1045" i="42"/>
  <c r="I1051" i="42"/>
  <c r="I1057" i="42"/>
  <c r="I1063" i="42"/>
  <c r="I1069" i="42"/>
  <c r="F893" i="42"/>
  <c r="I893" i="42" s="1"/>
  <c r="H892" i="42"/>
  <c r="F892" i="42"/>
  <c r="H891" i="42"/>
  <c r="F891" i="42"/>
  <c r="H890" i="42"/>
  <c r="F890" i="42"/>
  <c r="H889" i="42"/>
  <c r="F889" i="42"/>
  <c r="H888" i="42"/>
  <c r="F888" i="42"/>
  <c r="H887" i="42"/>
  <c r="F887" i="42"/>
  <c r="H886" i="42"/>
  <c r="F886" i="42"/>
  <c r="H885" i="42"/>
  <c r="F885" i="42"/>
  <c r="H884" i="42"/>
  <c r="F884" i="42"/>
  <c r="H883" i="42"/>
  <c r="F883" i="42"/>
  <c r="H882" i="42"/>
  <c r="F882" i="42"/>
  <c r="H881" i="42"/>
  <c r="F881" i="42"/>
  <c r="H880" i="42"/>
  <c r="F880" i="42"/>
  <c r="H879" i="42"/>
  <c r="F879" i="42"/>
  <c r="H878" i="42"/>
  <c r="F878" i="42"/>
  <c r="H877" i="42"/>
  <c r="F877" i="42"/>
  <c r="H876" i="42"/>
  <c r="F876" i="42"/>
  <c r="H875" i="42"/>
  <c r="F875" i="42"/>
  <c r="H874" i="42"/>
  <c r="F874" i="42"/>
  <c r="H873" i="42"/>
  <c r="F873" i="42"/>
  <c r="H872" i="42"/>
  <c r="F872" i="42"/>
  <c r="H871" i="42"/>
  <c r="F871" i="42"/>
  <c r="H870" i="42"/>
  <c r="F870" i="42"/>
  <c r="H869" i="42"/>
  <c r="F869" i="42"/>
  <c r="H868" i="42"/>
  <c r="F868" i="42"/>
  <c r="H867" i="42"/>
  <c r="F867" i="42"/>
  <c r="H866" i="42"/>
  <c r="F866" i="42"/>
  <c r="F865" i="42"/>
  <c r="I865" i="42" s="1"/>
  <c r="H864" i="42"/>
  <c r="F864" i="42"/>
  <c r="H863" i="42"/>
  <c r="F863" i="42"/>
  <c r="H862" i="42"/>
  <c r="F862" i="42"/>
  <c r="H861" i="42"/>
  <c r="F861" i="42"/>
  <c r="H860" i="42"/>
  <c r="F860" i="42"/>
  <c r="H859" i="42"/>
  <c r="F859" i="42"/>
  <c r="H858" i="42"/>
  <c r="F858" i="42"/>
  <c r="H857" i="42"/>
  <c r="F857" i="42"/>
  <c r="H856" i="42"/>
  <c r="F856" i="42"/>
  <c r="H855" i="42"/>
  <c r="F855" i="42"/>
  <c r="H854" i="42"/>
  <c r="F854" i="42"/>
  <c r="H853" i="42"/>
  <c r="F853" i="42"/>
  <c r="H852" i="42"/>
  <c r="F852" i="42"/>
  <c r="H851" i="42"/>
  <c r="F851" i="42"/>
  <c r="H850" i="42"/>
  <c r="F850" i="42"/>
  <c r="H849" i="42"/>
  <c r="F849" i="42"/>
  <c r="H848" i="42"/>
  <c r="F848" i="42"/>
  <c r="H847" i="42"/>
  <c r="F847" i="42"/>
  <c r="H846" i="42"/>
  <c r="F846" i="42"/>
  <c r="H845" i="42"/>
  <c r="F845" i="42"/>
  <c r="H844" i="42"/>
  <c r="F844" i="42"/>
  <c r="H843" i="42"/>
  <c r="F843" i="42"/>
  <c r="H842" i="42"/>
  <c r="F842" i="42"/>
  <c r="H841" i="42"/>
  <c r="F841" i="42"/>
  <c r="H840" i="42"/>
  <c r="F840" i="42"/>
  <c r="H839" i="42"/>
  <c r="F839" i="42"/>
  <c r="H838" i="42"/>
  <c r="F838" i="42"/>
  <c r="F837" i="42"/>
  <c r="I837" i="42" s="1"/>
  <c r="H836" i="42"/>
  <c r="F836" i="42"/>
  <c r="H835" i="42"/>
  <c r="F835" i="42"/>
  <c r="H834" i="42"/>
  <c r="F834" i="42"/>
  <c r="H833" i="42"/>
  <c r="F833" i="42"/>
  <c r="H832" i="42"/>
  <c r="F832" i="42"/>
  <c r="H831" i="42"/>
  <c r="F831" i="42"/>
  <c r="H830" i="42"/>
  <c r="F830" i="42"/>
  <c r="H829" i="42"/>
  <c r="F829" i="42"/>
  <c r="H828" i="42"/>
  <c r="F828" i="42"/>
  <c r="H827" i="42"/>
  <c r="F827" i="42"/>
  <c r="H826" i="42"/>
  <c r="F826" i="42"/>
  <c r="H825" i="42"/>
  <c r="F825" i="42"/>
  <c r="H824" i="42"/>
  <c r="F824" i="42"/>
  <c r="H823" i="42"/>
  <c r="F823" i="42"/>
  <c r="H822" i="42"/>
  <c r="F822" i="42"/>
  <c r="H821" i="42"/>
  <c r="F821" i="42"/>
  <c r="H820" i="42"/>
  <c r="F820" i="42"/>
  <c r="H819" i="42"/>
  <c r="F819" i="42"/>
  <c r="H818" i="42"/>
  <c r="F818" i="42"/>
  <c r="H817" i="42"/>
  <c r="F817" i="42"/>
  <c r="H816" i="42"/>
  <c r="F816" i="42"/>
  <c r="F815" i="42"/>
  <c r="I815" i="42" s="1"/>
  <c r="F814" i="42"/>
  <c r="I814" i="42" s="1"/>
  <c r="F813" i="42"/>
  <c r="I813" i="42" s="1"/>
  <c r="H812" i="42"/>
  <c r="F812" i="42"/>
  <c r="H811" i="42"/>
  <c r="F811" i="42"/>
  <c r="H810" i="42"/>
  <c r="F810" i="42"/>
  <c r="H809" i="42"/>
  <c r="F809" i="42"/>
  <c r="H808" i="42"/>
  <c r="F808" i="42"/>
  <c r="H807" i="42"/>
  <c r="F807" i="42"/>
  <c r="H806" i="42"/>
  <c r="F806" i="42"/>
  <c r="H805" i="42"/>
  <c r="F805" i="42"/>
  <c r="H804" i="42"/>
  <c r="F804" i="42"/>
  <c r="H803" i="42"/>
  <c r="F803" i="42"/>
  <c r="H802" i="42"/>
  <c r="F802" i="42"/>
  <c r="H801" i="42"/>
  <c r="F801" i="42"/>
  <c r="H800" i="42"/>
  <c r="F800" i="42"/>
  <c r="H799" i="42"/>
  <c r="F799" i="42"/>
  <c r="H798" i="42"/>
  <c r="F798" i="42"/>
  <c r="H797" i="42"/>
  <c r="F797" i="42"/>
  <c r="H796" i="42"/>
  <c r="F796" i="42"/>
  <c r="H795" i="42"/>
  <c r="F795" i="42"/>
  <c r="F794" i="42"/>
  <c r="I794" i="42" s="1"/>
  <c r="H793" i="42"/>
  <c r="F793" i="42"/>
  <c r="H792" i="42"/>
  <c r="F792" i="42"/>
  <c r="H791" i="42"/>
  <c r="F791" i="42"/>
  <c r="H790" i="42"/>
  <c r="F790" i="42"/>
  <c r="H789" i="42"/>
  <c r="F789" i="42"/>
  <c r="H788" i="42"/>
  <c r="F788" i="42"/>
  <c r="F787" i="42"/>
  <c r="I787" i="42" s="1"/>
  <c r="H786" i="42"/>
  <c r="F786" i="42"/>
  <c r="H785" i="42"/>
  <c r="F785" i="42"/>
  <c r="H784" i="42"/>
  <c r="F784" i="42"/>
  <c r="H783" i="42"/>
  <c r="F783" i="42"/>
  <c r="H782" i="42"/>
  <c r="F782" i="42"/>
  <c r="H781" i="42"/>
  <c r="F781" i="42"/>
  <c r="H780" i="42"/>
  <c r="F780" i="42"/>
  <c r="H779" i="42"/>
  <c r="F779" i="42"/>
  <c r="H778" i="42"/>
  <c r="F778" i="42"/>
  <c r="H777" i="42"/>
  <c r="F777" i="42"/>
  <c r="H776" i="42"/>
  <c r="F776" i="42"/>
  <c r="H775" i="42"/>
  <c r="F775" i="42"/>
  <c r="H774" i="42"/>
  <c r="F774" i="42"/>
  <c r="H773" i="42"/>
  <c r="F773" i="42"/>
  <c r="H772" i="42"/>
  <c r="F772" i="42"/>
  <c r="H771" i="42"/>
  <c r="F771" i="42"/>
  <c r="H770" i="42"/>
  <c r="F770" i="42"/>
  <c r="H769" i="42"/>
  <c r="F769" i="42"/>
  <c r="H768" i="42"/>
  <c r="F768" i="42"/>
  <c r="H767" i="42"/>
  <c r="F767" i="42"/>
  <c r="H766" i="42"/>
  <c r="F766" i="42"/>
  <c r="H765" i="42"/>
  <c r="F765" i="42"/>
  <c r="F764" i="42"/>
  <c r="I764" i="42" s="1"/>
  <c r="F763" i="42"/>
  <c r="I763" i="42" s="1"/>
  <c r="F762" i="42"/>
  <c r="I762" i="42" s="1"/>
  <c r="F761" i="42"/>
  <c r="I761" i="42" s="1"/>
  <c r="F760" i="42"/>
  <c r="I760" i="42" s="1"/>
  <c r="F759" i="42"/>
  <c r="I759" i="42" s="1"/>
  <c r="H758" i="42"/>
  <c r="F758" i="42"/>
  <c r="H757" i="42"/>
  <c r="F757" i="42"/>
  <c r="H756" i="42"/>
  <c r="F756" i="42"/>
  <c r="H755" i="42"/>
  <c r="F755" i="42"/>
  <c r="H754" i="42"/>
  <c r="F754" i="42"/>
  <c r="H753" i="42"/>
  <c r="F753" i="42"/>
  <c r="I753" i="42" s="1"/>
  <c r="H752" i="42"/>
  <c r="F752" i="42"/>
  <c r="H751" i="42"/>
  <c r="F751" i="42"/>
  <c r="H750" i="42"/>
  <c r="F750" i="42"/>
  <c r="H749" i="42"/>
  <c r="F749" i="42"/>
  <c r="H748" i="42"/>
  <c r="F748" i="42"/>
  <c r="H747" i="42"/>
  <c r="F747" i="42"/>
  <c r="H746" i="42"/>
  <c r="F746" i="42"/>
  <c r="H745" i="42"/>
  <c r="F745" i="42"/>
  <c r="H744" i="42"/>
  <c r="F744" i="42"/>
  <c r="H743" i="42"/>
  <c r="F743" i="42"/>
  <c r="H742" i="42"/>
  <c r="F742" i="42"/>
  <c r="H741" i="42"/>
  <c r="F741" i="42"/>
  <c r="H740" i="42"/>
  <c r="F740" i="42"/>
  <c r="H739" i="42"/>
  <c r="F739" i="42"/>
  <c r="H738" i="42"/>
  <c r="F738" i="42"/>
  <c r="H737" i="42"/>
  <c r="F737" i="42"/>
  <c r="F736" i="42"/>
  <c r="I736" i="42" s="1"/>
  <c r="F735" i="42"/>
  <c r="I735" i="42" s="1"/>
  <c r="F734" i="42"/>
  <c r="I734" i="42" s="1"/>
  <c r="F733" i="42"/>
  <c r="I733" i="42" s="1"/>
  <c r="H732" i="42"/>
  <c r="F732" i="42"/>
  <c r="H731" i="42"/>
  <c r="F731" i="42"/>
  <c r="H730" i="42"/>
  <c r="F730" i="42"/>
  <c r="H729" i="42"/>
  <c r="F729" i="42"/>
  <c r="H728" i="42"/>
  <c r="F728" i="42"/>
  <c r="H727" i="42"/>
  <c r="F727" i="42"/>
  <c r="H726" i="42"/>
  <c r="F726" i="42"/>
  <c r="H725" i="42"/>
  <c r="F725" i="42"/>
  <c r="H724" i="42"/>
  <c r="F724" i="42"/>
  <c r="H723" i="42"/>
  <c r="F723" i="42"/>
  <c r="H722" i="42"/>
  <c r="F722" i="42"/>
  <c r="H721" i="42"/>
  <c r="F721" i="42"/>
  <c r="H720" i="42"/>
  <c r="F720" i="42"/>
  <c r="H719" i="42"/>
  <c r="F719" i="42"/>
  <c r="H718" i="42"/>
  <c r="F718" i="42"/>
  <c r="H717" i="42"/>
  <c r="F717" i="42"/>
  <c r="H716" i="42"/>
  <c r="F716" i="42"/>
  <c r="H715" i="42"/>
  <c r="F715" i="42"/>
  <c r="H714" i="42"/>
  <c r="F714" i="42"/>
  <c r="H713" i="42"/>
  <c r="F713" i="42"/>
  <c r="H712" i="42"/>
  <c r="F712" i="42"/>
  <c r="H711" i="42"/>
  <c r="F711" i="42"/>
  <c r="H710" i="42"/>
  <c r="F710" i="42"/>
  <c r="H709" i="42"/>
  <c r="F709" i="42"/>
  <c r="F708" i="42"/>
  <c r="F707" i="42"/>
  <c r="H706" i="42"/>
  <c r="F706" i="42"/>
  <c r="H705" i="42"/>
  <c r="F705" i="42"/>
  <c r="H704" i="42"/>
  <c r="F704" i="42"/>
  <c r="H703" i="42"/>
  <c r="F703" i="42"/>
  <c r="H702" i="42"/>
  <c r="F702" i="42"/>
  <c r="H701" i="42"/>
  <c r="F701" i="42"/>
  <c r="H700" i="42"/>
  <c r="F700" i="42"/>
  <c r="H699" i="42"/>
  <c r="F699" i="42"/>
  <c r="H698" i="42"/>
  <c r="F698" i="42"/>
  <c r="H697" i="42"/>
  <c r="F697" i="42"/>
  <c r="H696" i="42"/>
  <c r="F696" i="42"/>
  <c r="H695" i="42"/>
  <c r="F695" i="42"/>
  <c r="F694" i="42"/>
  <c r="I694" i="42" s="1"/>
  <c r="H693" i="42"/>
  <c r="F693" i="42"/>
  <c r="H692" i="42"/>
  <c r="F692" i="42"/>
  <c r="H691" i="42"/>
  <c r="F691" i="42"/>
  <c r="H690" i="42"/>
  <c r="F690" i="42"/>
  <c r="H689" i="42"/>
  <c r="F689" i="42"/>
  <c r="H688" i="42"/>
  <c r="F688" i="42"/>
  <c r="H687" i="42"/>
  <c r="F687" i="42"/>
  <c r="H686" i="42"/>
  <c r="F686" i="42"/>
  <c r="H685" i="42"/>
  <c r="F685" i="42"/>
  <c r="H684" i="42"/>
  <c r="F684" i="42"/>
  <c r="H683" i="42"/>
  <c r="F683" i="42"/>
  <c r="F682" i="42"/>
  <c r="F681" i="42"/>
  <c r="F680" i="42"/>
  <c r="F679" i="42"/>
  <c r="H678" i="42"/>
  <c r="F678" i="42"/>
  <c r="H677" i="42"/>
  <c r="F677" i="42"/>
  <c r="H676" i="42"/>
  <c r="F676" i="42"/>
  <c r="H675" i="42"/>
  <c r="F675" i="42"/>
  <c r="H674" i="42"/>
  <c r="F674" i="42"/>
  <c r="H673" i="42"/>
  <c r="F673" i="42"/>
  <c r="H672" i="42"/>
  <c r="F672" i="42"/>
  <c r="H671" i="42"/>
  <c r="F671" i="42"/>
  <c r="H670" i="42"/>
  <c r="F670" i="42"/>
  <c r="H669" i="42"/>
  <c r="F669" i="42"/>
  <c r="H668" i="42"/>
  <c r="F668" i="42"/>
  <c r="H667" i="42"/>
  <c r="F667" i="42"/>
  <c r="H666" i="42"/>
  <c r="F666" i="42"/>
  <c r="H665" i="42"/>
  <c r="F665" i="42"/>
  <c r="H664" i="42"/>
  <c r="F664" i="42"/>
  <c r="H663" i="42"/>
  <c r="F663" i="42"/>
  <c r="H662" i="42"/>
  <c r="F662" i="42"/>
  <c r="H661" i="42"/>
  <c r="F661" i="42"/>
  <c r="H660" i="42"/>
  <c r="F660" i="42"/>
  <c r="H659" i="42"/>
  <c r="F659" i="42"/>
  <c r="H658" i="42"/>
  <c r="F658" i="42"/>
  <c r="H657" i="42"/>
  <c r="F657" i="42"/>
  <c r="H656" i="42"/>
  <c r="F656" i="42"/>
  <c r="H655" i="42"/>
  <c r="F655" i="42"/>
  <c r="H654" i="42"/>
  <c r="F654" i="42"/>
  <c r="H653" i="42"/>
  <c r="F653" i="42"/>
  <c r="H652" i="42"/>
  <c r="F652" i="42"/>
  <c r="H651" i="42"/>
  <c r="F651" i="42"/>
  <c r="H650" i="42"/>
  <c r="F650" i="42"/>
  <c r="H649" i="42"/>
  <c r="F649" i="42"/>
  <c r="H648" i="42"/>
  <c r="F648" i="42"/>
  <c r="H647" i="42"/>
  <c r="F647" i="42"/>
  <c r="H646" i="42"/>
  <c r="F646" i="42"/>
  <c r="H645" i="42"/>
  <c r="F645" i="42"/>
  <c r="H644" i="42"/>
  <c r="F644" i="42"/>
  <c r="H643" i="42"/>
  <c r="F643" i="42"/>
  <c r="H642" i="42"/>
  <c r="F642" i="42"/>
  <c r="H641" i="42"/>
  <c r="F641" i="42"/>
  <c r="H640" i="42"/>
  <c r="F640" i="42"/>
  <c r="F639" i="42"/>
  <c r="F638" i="42"/>
  <c r="H637" i="42"/>
  <c r="F637" i="42"/>
  <c r="H636" i="42"/>
  <c r="F636" i="42"/>
  <c r="H635" i="42"/>
  <c r="F635" i="42"/>
  <c r="H634" i="42"/>
  <c r="F634" i="42"/>
  <c r="H633" i="42"/>
  <c r="F633" i="42"/>
  <c r="H632" i="42"/>
  <c r="F632" i="42"/>
  <c r="H631" i="42"/>
  <c r="F631" i="42"/>
  <c r="H630" i="42"/>
  <c r="F630" i="42"/>
  <c r="H629" i="42"/>
  <c r="F629" i="42"/>
  <c r="H628" i="42"/>
  <c r="F628" i="42"/>
  <c r="H627" i="42"/>
  <c r="F627" i="42"/>
  <c r="H626" i="42"/>
  <c r="F626" i="42"/>
  <c r="H625" i="42"/>
  <c r="F625" i="42"/>
  <c r="H624" i="42"/>
  <c r="F624" i="42"/>
  <c r="H623" i="42"/>
  <c r="F623" i="42"/>
  <c r="H622" i="42"/>
  <c r="F622" i="42"/>
  <c r="H621" i="42"/>
  <c r="F621" i="42"/>
  <c r="H620" i="42"/>
  <c r="F620" i="42"/>
  <c r="H619" i="42"/>
  <c r="F619" i="42"/>
  <c r="H618" i="42"/>
  <c r="F618" i="42"/>
  <c r="H617" i="42"/>
  <c r="F617" i="42"/>
  <c r="F616" i="42"/>
  <c r="I616" i="42" s="1"/>
  <c r="F615" i="42"/>
  <c r="I615" i="42" s="1"/>
  <c r="H614" i="42"/>
  <c r="F614" i="42"/>
  <c r="H613" i="42"/>
  <c r="F613" i="42"/>
  <c r="H612" i="42"/>
  <c r="F612" i="42"/>
  <c r="H611" i="42"/>
  <c r="F611" i="42"/>
  <c r="H610" i="42"/>
  <c r="F610" i="42"/>
  <c r="H609" i="42"/>
  <c r="F609" i="42"/>
  <c r="H608" i="42"/>
  <c r="F608" i="42"/>
  <c r="H607" i="42"/>
  <c r="F607" i="42"/>
  <c r="H606" i="42"/>
  <c r="F606" i="42"/>
  <c r="H605" i="42"/>
  <c r="F605" i="42"/>
  <c r="H604" i="42"/>
  <c r="F604" i="42"/>
  <c r="H603" i="42"/>
  <c r="F603" i="42"/>
  <c r="H602" i="42"/>
  <c r="F602" i="42"/>
  <c r="H601" i="42"/>
  <c r="F601" i="42"/>
  <c r="H600" i="42"/>
  <c r="F600" i="42"/>
  <c r="H599" i="42"/>
  <c r="F599" i="42"/>
  <c r="H598" i="42"/>
  <c r="F598" i="42"/>
  <c r="H597" i="42"/>
  <c r="F597" i="42"/>
  <c r="H596" i="42"/>
  <c r="F596" i="42"/>
  <c r="H595" i="42"/>
  <c r="F595" i="42"/>
  <c r="H594" i="42"/>
  <c r="F594" i="42"/>
  <c r="H593" i="42"/>
  <c r="F593" i="42"/>
  <c r="H592" i="42"/>
  <c r="F592" i="42"/>
  <c r="H591" i="42"/>
  <c r="F591" i="42"/>
  <c r="H590" i="42"/>
  <c r="F590" i="42"/>
  <c r="H589" i="42"/>
  <c r="F589" i="42"/>
  <c r="H588" i="42"/>
  <c r="F588" i="42"/>
  <c r="H587" i="42"/>
  <c r="F587" i="42"/>
  <c r="H586" i="42"/>
  <c r="F586" i="42"/>
  <c r="F585" i="42"/>
  <c r="I585" i="42" s="1"/>
  <c r="F584" i="42"/>
  <c r="I584" i="42" s="1"/>
  <c r="F583" i="42"/>
  <c r="I583" i="42" s="1"/>
  <c r="H582" i="42"/>
  <c r="F582" i="42"/>
  <c r="H581" i="42"/>
  <c r="F581" i="42"/>
  <c r="H580" i="42"/>
  <c r="F580" i="42"/>
  <c r="H579" i="42"/>
  <c r="F579" i="42"/>
  <c r="H578" i="42"/>
  <c r="F578" i="42"/>
  <c r="H577" i="42"/>
  <c r="F577" i="42"/>
  <c r="H576" i="42"/>
  <c r="F576" i="42"/>
  <c r="H575" i="42"/>
  <c r="F575" i="42"/>
  <c r="H574" i="42"/>
  <c r="F574" i="42"/>
  <c r="H573" i="42"/>
  <c r="F573" i="42"/>
  <c r="H572" i="42"/>
  <c r="F572" i="42"/>
  <c r="H571" i="42"/>
  <c r="F571" i="42"/>
  <c r="H570" i="42"/>
  <c r="F570" i="42"/>
  <c r="H569" i="42"/>
  <c r="F569" i="42"/>
  <c r="H568" i="42"/>
  <c r="F568" i="42"/>
  <c r="H567" i="42"/>
  <c r="F567" i="42"/>
  <c r="H566" i="42"/>
  <c r="F566" i="42"/>
  <c r="F565" i="42"/>
  <c r="I565" i="42" s="1"/>
  <c r="F564" i="42"/>
  <c r="I564" i="42" s="1"/>
  <c r="F563" i="42"/>
  <c r="I563" i="42" s="1"/>
  <c r="H562" i="42"/>
  <c r="F562" i="42"/>
  <c r="H561" i="42"/>
  <c r="F561" i="42"/>
  <c r="H560" i="42"/>
  <c r="F560" i="42"/>
  <c r="H559" i="42"/>
  <c r="F559" i="42"/>
  <c r="H558" i="42"/>
  <c r="F558" i="42"/>
  <c r="H557" i="42"/>
  <c r="F557" i="42"/>
  <c r="H556" i="42"/>
  <c r="F556" i="42"/>
  <c r="H555" i="42"/>
  <c r="F555" i="42"/>
  <c r="H554" i="42"/>
  <c r="F554" i="42"/>
  <c r="H553" i="42"/>
  <c r="F553" i="42"/>
  <c r="H552" i="42"/>
  <c r="F552" i="42"/>
  <c r="H551" i="42"/>
  <c r="F551" i="42"/>
  <c r="H550" i="42"/>
  <c r="F550" i="42"/>
  <c r="H549" i="42"/>
  <c r="F549" i="42"/>
  <c r="H548" i="42"/>
  <c r="F548" i="42"/>
  <c r="H547" i="42"/>
  <c r="F547" i="42"/>
  <c r="H546" i="42"/>
  <c r="F546" i="42"/>
  <c r="H545" i="42"/>
  <c r="F545" i="42"/>
  <c r="H544" i="42"/>
  <c r="F544" i="42"/>
  <c r="H543" i="42"/>
  <c r="I543" i="42" s="1"/>
  <c r="F543" i="42"/>
  <c r="H542" i="42"/>
  <c r="F542" i="42"/>
  <c r="H541" i="42"/>
  <c r="F541" i="42"/>
  <c r="I724" i="42" l="1"/>
  <c r="I738" i="42"/>
  <c r="I750" i="42"/>
  <c r="I789" i="42"/>
  <c r="I839" i="42"/>
  <c r="I851" i="42"/>
  <c r="I857" i="42"/>
  <c r="I860" i="42"/>
  <c r="I863" i="42"/>
  <c r="I779" i="42"/>
  <c r="I859" i="42"/>
  <c r="I713" i="42"/>
  <c r="I716" i="42"/>
  <c r="I748" i="42"/>
  <c r="I783" i="42"/>
  <c r="I875" i="42"/>
  <c r="I714" i="42"/>
  <c r="I758" i="42"/>
  <c r="I773" i="42"/>
  <c r="I785" i="42"/>
  <c r="I545" i="42"/>
  <c r="I554" i="42"/>
  <c r="I590" i="42"/>
  <c r="I649" i="42"/>
  <c r="I658" i="42"/>
  <c r="I661" i="42"/>
  <c r="I670" i="42"/>
  <c r="I742" i="42"/>
  <c r="I765" i="42"/>
  <c r="I768" i="42"/>
  <c r="I777" i="42"/>
  <c r="I795" i="42"/>
  <c r="I798" i="42"/>
  <c r="I801" i="42"/>
  <c r="I804" i="42"/>
  <c r="I807" i="42"/>
  <c r="I810" i="42"/>
  <c r="I817" i="42"/>
  <c r="I820" i="42"/>
  <c r="I823" i="42"/>
  <c r="I826" i="42"/>
  <c r="I829" i="42"/>
  <c r="I889" i="42"/>
  <c r="I793" i="42"/>
  <c r="I551" i="42"/>
  <c r="I560" i="42"/>
  <c r="I593" i="42"/>
  <c r="I643" i="42"/>
  <c r="I652" i="42"/>
  <c r="I664" i="42"/>
  <c r="I676" i="42"/>
  <c r="I688" i="42"/>
  <c r="I548" i="42"/>
  <c r="I557" i="42"/>
  <c r="I587" i="42"/>
  <c r="I596" i="42"/>
  <c r="I624" i="42"/>
  <c r="I646" i="42"/>
  <c r="I655" i="42"/>
  <c r="I682" i="42"/>
  <c r="I873" i="42"/>
  <c r="I885" i="42"/>
  <c r="I630" i="42"/>
  <c r="I832" i="42"/>
  <c r="I835" i="42"/>
  <c r="I841" i="42"/>
  <c r="I867" i="42"/>
  <c r="I745" i="42"/>
  <c r="I744" i="42"/>
  <c r="I846" i="42"/>
  <c r="I849" i="42"/>
  <c r="I858" i="42"/>
  <c r="I861" i="42"/>
  <c r="I876" i="42"/>
  <c r="I879" i="42"/>
  <c r="I746" i="42"/>
  <c r="I749" i="42"/>
  <c r="I546" i="42"/>
  <c r="I588" i="42"/>
  <c r="I634" i="42"/>
  <c r="I656" i="42"/>
  <c r="I674" i="42"/>
  <c r="I722" i="42"/>
  <c r="I547" i="42"/>
  <c r="I550" i="42"/>
  <c r="I553" i="42"/>
  <c r="I556" i="42"/>
  <c r="I559" i="42"/>
  <c r="I562" i="42"/>
  <c r="I586" i="42"/>
  <c r="I589" i="42"/>
  <c r="I592" i="42"/>
  <c r="I595" i="42"/>
  <c r="I598" i="42"/>
  <c r="I623" i="42"/>
  <c r="I626" i="42"/>
  <c r="I629" i="42"/>
  <c r="I632" i="42"/>
  <c r="I635" i="42"/>
  <c r="I642" i="42"/>
  <c r="I645" i="42"/>
  <c r="I648" i="42"/>
  <c r="I651" i="42"/>
  <c r="I654" i="42"/>
  <c r="I657" i="42"/>
  <c r="I660" i="42"/>
  <c r="I666" i="42"/>
  <c r="I672" i="42"/>
  <c r="I678" i="42"/>
  <c r="I684" i="42"/>
  <c r="I690" i="42"/>
  <c r="I709" i="42"/>
  <c r="I730" i="42"/>
  <c r="I741" i="42"/>
  <c r="I752" i="42"/>
  <c r="I771" i="42"/>
  <c r="I788" i="42"/>
  <c r="I797" i="42"/>
  <c r="I800" i="42"/>
  <c r="I803" i="42"/>
  <c r="I806" i="42"/>
  <c r="I809" i="42"/>
  <c r="I812" i="42"/>
  <c r="I816" i="42"/>
  <c r="I819" i="42"/>
  <c r="I822" i="42"/>
  <c r="I825" i="42"/>
  <c r="I828" i="42"/>
  <c r="I831" i="42"/>
  <c r="I834" i="42"/>
  <c r="I888" i="42"/>
  <c r="I558" i="42"/>
  <c r="I591" i="42"/>
  <c r="I647" i="42"/>
  <c r="I668" i="42"/>
  <c r="I555" i="42"/>
  <c r="I597" i="42"/>
  <c r="I631" i="42"/>
  <c r="I644" i="42"/>
  <c r="I653" i="42"/>
  <c r="I692" i="42"/>
  <c r="I740" i="42"/>
  <c r="I754" i="42"/>
  <c r="I757" i="42"/>
  <c r="I887" i="42"/>
  <c r="I640" i="42"/>
  <c r="I720" i="42"/>
  <c r="I732" i="42"/>
  <c r="I737" i="42"/>
  <c r="I756" i="42"/>
  <c r="I767" i="42"/>
  <c r="I775" i="42"/>
  <c r="I781" i="42"/>
  <c r="I784" i="42"/>
  <c r="I792" i="42"/>
  <c r="I844" i="42"/>
  <c r="I853" i="42"/>
  <c r="I869" i="42"/>
  <c r="I872" i="42"/>
  <c r="I881" i="42"/>
  <c r="I884" i="42"/>
  <c r="I552" i="42"/>
  <c r="I625" i="42"/>
  <c r="I641" i="42"/>
  <c r="I659" i="42"/>
  <c r="I680" i="42"/>
  <c r="I776" i="42"/>
  <c r="I549" i="42"/>
  <c r="I561" i="42"/>
  <c r="I594" i="42"/>
  <c r="I650" i="42"/>
  <c r="I662" i="42"/>
  <c r="I686" i="42"/>
  <c r="I728" i="42"/>
  <c r="I769" i="42"/>
  <c r="I772" i="42"/>
  <c r="I780" i="42"/>
  <c r="I791" i="42"/>
  <c r="I871" i="42"/>
  <c r="I877" i="42"/>
  <c r="I883" i="42"/>
  <c r="I845" i="42"/>
  <c r="I848" i="42"/>
  <c r="I856" i="42"/>
  <c r="I542" i="42"/>
  <c r="I567" i="42"/>
  <c r="I570" i="42"/>
  <c r="I573" i="42"/>
  <c r="I576" i="42"/>
  <c r="I579" i="42"/>
  <c r="I582" i="42"/>
  <c r="I601" i="42"/>
  <c r="I604" i="42"/>
  <c r="I607" i="42"/>
  <c r="I610" i="42"/>
  <c r="I613" i="42"/>
  <c r="I617" i="42"/>
  <c r="I637" i="42"/>
  <c r="I667" i="42"/>
  <c r="I673" i="42"/>
  <c r="I679" i="42"/>
  <c r="I685" i="42"/>
  <c r="I691" i="42"/>
  <c r="I695" i="42"/>
  <c r="I698" i="42"/>
  <c r="I701" i="42"/>
  <c r="I704" i="42"/>
  <c r="I725" i="42"/>
  <c r="I747" i="42"/>
  <c r="I774" i="42"/>
  <c r="I786" i="42"/>
  <c r="I864" i="42"/>
  <c r="I541" i="42"/>
  <c r="I566" i="42"/>
  <c r="I569" i="42"/>
  <c r="I572" i="42"/>
  <c r="I575" i="42"/>
  <c r="I578" i="42"/>
  <c r="I581" i="42"/>
  <c r="I600" i="42"/>
  <c r="I603" i="42"/>
  <c r="I606" i="42"/>
  <c r="I609" i="42"/>
  <c r="I612" i="42"/>
  <c r="I619" i="42"/>
  <c r="I622" i="42"/>
  <c r="I627" i="42"/>
  <c r="I633" i="42"/>
  <c r="I636" i="42"/>
  <c r="I663" i="42"/>
  <c r="I669" i="42"/>
  <c r="I675" i="42"/>
  <c r="I681" i="42"/>
  <c r="I687" i="42"/>
  <c r="I693" i="42"/>
  <c r="I697" i="42"/>
  <c r="I700" i="42"/>
  <c r="I703" i="42"/>
  <c r="I706" i="42"/>
  <c r="I710" i="42"/>
  <c r="I718" i="42"/>
  <c r="I721" i="42"/>
  <c r="I739" i="42"/>
  <c r="I751" i="42"/>
  <c r="I766" i="42"/>
  <c r="I778" i="42"/>
  <c r="I790" i="42"/>
  <c r="I847" i="42"/>
  <c r="I852" i="42"/>
  <c r="I855" i="42"/>
  <c r="I891" i="42"/>
  <c r="I568" i="42"/>
  <c r="I571" i="42"/>
  <c r="I574" i="42"/>
  <c r="I577" i="42"/>
  <c r="I580" i="42"/>
  <c r="I599" i="42"/>
  <c r="I602" i="42"/>
  <c r="I605" i="42"/>
  <c r="I608" i="42"/>
  <c r="I611" i="42"/>
  <c r="I614" i="42"/>
  <c r="I618" i="42"/>
  <c r="I621" i="42"/>
  <c r="I665" i="42"/>
  <c r="I671" i="42"/>
  <c r="I677" i="42"/>
  <c r="I683" i="42"/>
  <c r="I689" i="42"/>
  <c r="I712" i="42"/>
  <c r="I717" i="42"/>
  <c r="I723" i="42"/>
  <c r="I726" i="42"/>
  <c r="I743" i="42"/>
  <c r="I755" i="42"/>
  <c r="I770" i="42"/>
  <c r="I782" i="42"/>
  <c r="I840" i="42"/>
  <c r="I843" i="42"/>
  <c r="I890" i="42"/>
  <c r="I729" i="42"/>
  <c r="I544" i="42"/>
  <c r="I719" i="42"/>
  <c r="I731" i="42"/>
  <c r="I842" i="42"/>
  <c r="I854" i="42"/>
  <c r="I874" i="42"/>
  <c r="I886" i="42"/>
  <c r="I628" i="42"/>
  <c r="I696" i="42"/>
  <c r="I699" i="42"/>
  <c r="I702" i="42"/>
  <c r="I705" i="42"/>
  <c r="I711" i="42"/>
  <c r="I866" i="42"/>
  <c r="I878" i="42"/>
  <c r="I892" i="42"/>
  <c r="I796" i="42"/>
  <c r="I799" i="42"/>
  <c r="I802" i="42"/>
  <c r="I805" i="42"/>
  <c r="I808" i="42"/>
  <c r="I811" i="42"/>
  <c r="I818" i="42"/>
  <c r="I821" i="42"/>
  <c r="I824" i="42"/>
  <c r="I827" i="42"/>
  <c r="I830" i="42"/>
  <c r="I833" i="42"/>
  <c r="I836" i="42"/>
  <c r="I868" i="42"/>
  <c r="I880" i="42"/>
  <c r="I620" i="42"/>
  <c r="I715" i="42"/>
  <c r="I727" i="42"/>
  <c r="I838" i="42"/>
  <c r="I850" i="42"/>
  <c r="I862" i="42"/>
  <c r="I870" i="42"/>
  <c r="I882" i="42"/>
  <c r="F540" i="42"/>
  <c r="I540" i="42" s="1"/>
  <c r="F539" i="42"/>
  <c r="I539" i="42" s="1"/>
  <c r="H538" i="42"/>
  <c r="F538" i="42"/>
  <c r="H537" i="42"/>
  <c r="F537" i="42"/>
  <c r="H536" i="42"/>
  <c r="F536" i="42"/>
  <c r="H535" i="42"/>
  <c r="F535" i="42"/>
  <c r="H534" i="42"/>
  <c r="F534" i="42"/>
  <c r="H533" i="42"/>
  <c r="F533" i="42"/>
  <c r="H532" i="42"/>
  <c r="F532" i="42"/>
  <c r="H531" i="42"/>
  <c r="F531" i="42"/>
  <c r="H530" i="42"/>
  <c r="F530" i="42"/>
  <c r="H529" i="42"/>
  <c r="F529" i="42"/>
  <c r="H528" i="42"/>
  <c r="F528" i="42"/>
  <c r="H527" i="42"/>
  <c r="F527" i="42"/>
  <c r="H526" i="42"/>
  <c r="F526" i="42"/>
  <c r="H525" i="42"/>
  <c r="F525" i="42"/>
  <c r="H524" i="42"/>
  <c r="F524" i="42"/>
  <c r="H523" i="42"/>
  <c r="F523" i="42"/>
  <c r="H522" i="42"/>
  <c r="F522" i="42"/>
  <c r="H521" i="42"/>
  <c r="F521" i="42"/>
  <c r="H520" i="42"/>
  <c r="F520" i="42"/>
  <c r="H519" i="42"/>
  <c r="F519" i="42"/>
  <c r="H518" i="42"/>
  <c r="F518" i="42"/>
  <c r="H517" i="42"/>
  <c r="F517" i="42"/>
  <c r="H516" i="42"/>
  <c r="F516" i="42"/>
  <c r="H515" i="42"/>
  <c r="F515" i="42"/>
  <c r="H514" i="42"/>
  <c r="F514" i="42"/>
  <c r="H513" i="42"/>
  <c r="F513" i="42"/>
  <c r="H512" i="42"/>
  <c r="F512" i="42"/>
  <c r="H511" i="42"/>
  <c r="F511" i="42"/>
  <c r="H510" i="42"/>
  <c r="F510" i="42"/>
  <c r="H509" i="42"/>
  <c r="F509" i="42"/>
  <c r="H508" i="42"/>
  <c r="F508" i="42"/>
  <c r="H507" i="42"/>
  <c r="F507" i="42"/>
  <c r="H506" i="42"/>
  <c r="F506" i="42"/>
  <c r="F505" i="42"/>
  <c r="I505" i="42" s="1"/>
  <c r="F504" i="42"/>
  <c r="F503" i="42"/>
  <c r="F502" i="42"/>
  <c r="F501" i="42"/>
  <c r="F500" i="42"/>
  <c r="H499" i="42"/>
  <c r="I499" i="42" s="1"/>
  <c r="F499" i="42"/>
  <c r="H498" i="42"/>
  <c r="F498" i="42"/>
  <c r="H497" i="42"/>
  <c r="F497" i="42"/>
  <c r="H496" i="42"/>
  <c r="F496" i="42"/>
  <c r="H495" i="42"/>
  <c r="F495" i="42"/>
  <c r="H494" i="42"/>
  <c r="F494" i="42"/>
  <c r="H493" i="42"/>
  <c r="I493" i="42" s="1"/>
  <c r="F493" i="42"/>
  <c r="H492" i="42"/>
  <c r="F492" i="42"/>
  <c r="H491" i="42"/>
  <c r="F491" i="42"/>
  <c r="H490" i="42"/>
  <c r="F490" i="42"/>
  <c r="H463" i="42"/>
  <c r="I463" i="42" s="1"/>
  <c r="F463" i="42"/>
  <c r="H462" i="42"/>
  <c r="F462" i="42"/>
  <c r="H461" i="42"/>
  <c r="F461" i="42"/>
  <c r="H460" i="42"/>
  <c r="F460" i="42"/>
  <c r="H459" i="42"/>
  <c r="F459" i="42"/>
  <c r="H458" i="42"/>
  <c r="F458" i="42"/>
  <c r="H457" i="42"/>
  <c r="F457" i="42"/>
  <c r="H456" i="42"/>
  <c r="F456" i="42"/>
  <c r="H455" i="42"/>
  <c r="F455" i="42"/>
  <c r="H454" i="42"/>
  <c r="F454" i="42"/>
  <c r="H453" i="42"/>
  <c r="F453" i="42"/>
  <c r="H452" i="42"/>
  <c r="F452" i="42"/>
  <c r="H451" i="42"/>
  <c r="F451" i="42"/>
  <c r="H450" i="42"/>
  <c r="F450" i="42"/>
  <c r="H449" i="42"/>
  <c r="F449" i="42"/>
  <c r="H448" i="42"/>
  <c r="F448" i="42"/>
  <c r="H447" i="42"/>
  <c r="F447" i="42"/>
  <c r="H446" i="42"/>
  <c r="F446" i="42"/>
  <c r="H445" i="42"/>
  <c r="F445" i="42"/>
  <c r="H444" i="42"/>
  <c r="F444" i="42"/>
  <c r="H443" i="42"/>
  <c r="F443" i="42"/>
  <c r="H442" i="42"/>
  <c r="F442" i="42"/>
  <c r="H441" i="42"/>
  <c r="F441" i="42"/>
  <c r="H440" i="42"/>
  <c r="F440" i="42"/>
  <c r="H439" i="42"/>
  <c r="F439" i="42"/>
  <c r="H438" i="42"/>
  <c r="F438" i="42"/>
  <c r="H437" i="42"/>
  <c r="I437" i="42" s="1"/>
  <c r="F437" i="42"/>
  <c r="H436" i="42"/>
  <c r="F436" i="42"/>
  <c r="H435" i="42"/>
  <c r="F435" i="42"/>
  <c r="H434" i="42"/>
  <c r="F434" i="42"/>
  <c r="H433" i="42"/>
  <c r="F433" i="42"/>
  <c r="H432" i="42"/>
  <c r="F432" i="42"/>
  <c r="H431" i="42"/>
  <c r="F431" i="42"/>
  <c r="H430" i="42"/>
  <c r="F430" i="42"/>
  <c r="H429" i="42"/>
  <c r="F429" i="42"/>
  <c r="H428" i="42"/>
  <c r="F428" i="42"/>
  <c r="H427" i="42"/>
  <c r="F427" i="42"/>
  <c r="H426" i="42"/>
  <c r="F426" i="42"/>
  <c r="H425" i="42"/>
  <c r="F425" i="42"/>
  <c r="H424" i="42"/>
  <c r="F424" i="42"/>
  <c r="H423" i="42"/>
  <c r="F423" i="42"/>
  <c r="H422" i="42"/>
  <c r="F422" i="42"/>
  <c r="H421" i="42"/>
  <c r="F421" i="42"/>
  <c r="H420" i="42"/>
  <c r="F420" i="42"/>
  <c r="H419" i="42"/>
  <c r="F419" i="42"/>
  <c r="H418" i="42"/>
  <c r="F418" i="42"/>
  <c r="H417" i="42"/>
  <c r="F417" i="42"/>
  <c r="H416" i="42"/>
  <c r="F416" i="42"/>
  <c r="H415" i="42"/>
  <c r="F415" i="42"/>
  <c r="H414" i="42"/>
  <c r="F414" i="42"/>
  <c r="H413" i="42"/>
  <c r="F413" i="42"/>
  <c r="H412" i="42"/>
  <c r="F412" i="42"/>
  <c r="H411" i="42"/>
  <c r="F411" i="42"/>
  <c r="H410" i="42"/>
  <c r="F410" i="42"/>
  <c r="H409" i="42"/>
  <c r="F409" i="42"/>
  <c r="H408" i="42"/>
  <c r="F408" i="42"/>
  <c r="H407" i="42"/>
  <c r="F407" i="42"/>
  <c r="H406" i="42"/>
  <c r="F406" i="42"/>
  <c r="H405" i="42"/>
  <c r="F405" i="42"/>
  <c r="H404" i="42"/>
  <c r="F404" i="42"/>
  <c r="H403" i="42"/>
  <c r="F403" i="42"/>
  <c r="H402" i="42"/>
  <c r="F402" i="42"/>
  <c r="H401" i="42"/>
  <c r="F401" i="42"/>
  <c r="H400" i="42"/>
  <c r="F400" i="42"/>
  <c r="H399" i="42"/>
  <c r="F399" i="42"/>
  <c r="H398" i="42"/>
  <c r="F398" i="42"/>
  <c r="F397" i="42"/>
  <c r="I397" i="42" s="1"/>
  <c r="F396" i="42"/>
  <c r="I396" i="42" s="1"/>
  <c r="F395" i="42"/>
  <c r="I395" i="42" s="1"/>
  <c r="H394" i="42"/>
  <c r="F394" i="42"/>
  <c r="H393" i="42"/>
  <c r="F393" i="42"/>
  <c r="H392" i="42"/>
  <c r="F392" i="42"/>
  <c r="H391" i="42"/>
  <c r="F391" i="42"/>
  <c r="H390" i="42"/>
  <c r="F390" i="42"/>
  <c r="H389" i="42"/>
  <c r="F389" i="42"/>
  <c r="H388" i="42"/>
  <c r="F388" i="42"/>
  <c r="H387" i="42"/>
  <c r="F387" i="42"/>
  <c r="H386" i="42"/>
  <c r="F386" i="42"/>
  <c r="H385" i="42"/>
  <c r="F385" i="42"/>
  <c r="H384" i="42"/>
  <c r="F384" i="42"/>
  <c r="H383" i="42"/>
  <c r="F383" i="42"/>
  <c r="H382" i="42"/>
  <c r="F382" i="42"/>
  <c r="H381" i="42"/>
  <c r="F381" i="42"/>
  <c r="H380" i="42"/>
  <c r="F380" i="42"/>
  <c r="H379" i="42"/>
  <c r="F379" i="42"/>
  <c r="H378" i="42"/>
  <c r="F378" i="42"/>
  <c r="H377" i="42"/>
  <c r="F377" i="42"/>
  <c r="H376" i="42"/>
  <c r="F376" i="42"/>
  <c r="H375" i="42"/>
  <c r="F375" i="42"/>
  <c r="H374" i="42"/>
  <c r="F374" i="42"/>
  <c r="H373" i="42"/>
  <c r="F373" i="42"/>
  <c r="H372" i="42"/>
  <c r="F372" i="42"/>
  <c r="H371" i="42"/>
  <c r="F371" i="42"/>
  <c r="H370" i="42"/>
  <c r="F370" i="42"/>
  <c r="H369" i="42"/>
  <c r="F369" i="42"/>
  <c r="H368" i="42"/>
  <c r="F368" i="42"/>
  <c r="H367" i="42"/>
  <c r="F367" i="42"/>
  <c r="H366" i="42"/>
  <c r="F366" i="42"/>
  <c r="H365" i="42"/>
  <c r="F365" i="42"/>
  <c r="H364" i="42"/>
  <c r="F364" i="42"/>
  <c r="H363" i="42"/>
  <c r="F363" i="42"/>
  <c r="H362" i="42"/>
  <c r="F362" i="42"/>
  <c r="H361" i="42"/>
  <c r="F361" i="42"/>
  <c r="H360" i="42"/>
  <c r="F360" i="42"/>
  <c r="H359" i="42"/>
  <c r="F359" i="42"/>
  <c r="H358" i="42"/>
  <c r="F358" i="42"/>
  <c r="H357" i="42"/>
  <c r="F357" i="42"/>
  <c r="H356" i="42"/>
  <c r="F356" i="42"/>
  <c r="H355" i="42"/>
  <c r="F355" i="42"/>
  <c r="H354" i="42"/>
  <c r="F354" i="42"/>
  <c r="H353" i="42"/>
  <c r="F353" i="42"/>
  <c r="H352" i="42"/>
  <c r="F352" i="42"/>
  <c r="F351" i="42"/>
  <c r="I351" i="42" s="1"/>
  <c r="H350" i="42"/>
  <c r="F350" i="42"/>
  <c r="H349" i="42"/>
  <c r="F349" i="42"/>
  <c r="H348" i="42"/>
  <c r="F348" i="42"/>
  <c r="H347" i="42"/>
  <c r="F347" i="42"/>
  <c r="H346" i="42"/>
  <c r="F346" i="42"/>
  <c r="H345" i="42"/>
  <c r="F345" i="42"/>
  <c r="H344" i="42"/>
  <c r="F344" i="42"/>
  <c r="H343" i="42"/>
  <c r="F343" i="42"/>
  <c r="H342" i="42"/>
  <c r="F342" i="42"/>
  <c r="F341" i="42"/>
  <c r="I341" i="42" s="1"/>
  <c r="H340" i="42"/>
  <c r="F340" i="42"/>
  <c r="H339" i="42"/>
  <c r="F339" i="42"/>
  <c r="H338" i="42"/>
  <c r="F338" i="42"/>
  <c r="H337" i="42"/>
  <c r="F337" i="42"/>
  <c r="H336" i="42"/>
  <c r="F336" i="42"/>
  <c r="H335" i="42"/>
  <c r="F335" i="42"/>
  <c r="H334" i="42"/>
  <c r="F334" i="42"/>
  <c r="H333" i="42"/>
  <c r="F333" i="42"/>
  <c r="H332" i="42"/>
  <c r="F332" i="42"/>
  <c r="F331" i="42"/>
  <c r="F330" i="42"/>
  <c r="H329" i="42"/>
  <c r="F329" i="42"/>
  <c r="H328" i="42"/>
  <c r="F328" i="42"/>
  <c r="H327" i="42"/>
  <c r="F327" i="42"/>
  <c r="H326" i="42"/>
  <c r="F326" i="42"/>
  <c r="H325" i="42"/>
  <c r="F325" i="42"/>
  <c r="H324" i="42"/>
  <c r="F324" i="42"/>
  <c r="H323" i="42"/>
  <c r="F323" i="42"/>
  <c r="H322" i="42"/>
  <c r="F322" i="42"/>
  <c r="H321" i="42"/>
  <c r="F321" i="42"/>
  <c r="H320" i="42"/>
  <c r="F320" i="42"/>
  <c r="H319" i="42"/>
  <c r="F319" i="42"/>
  <c r="H318" i="42"/>
  <c r="F318" i="42"/>
  <c r="H317" i="42"/>
  <c r="F317" i="42"/>
  <c r="H316" i="42"/>
  <c r="F316" i="42"/>
  <c r="H315" i="42"/>
  <c r="F315" i="42"/>
  <c r="H314" i="42"/>
  <c r="F314" i="42"/>
  <c r="H313" i="42"/>
  <c r="F313" i="42"/>
  <c r="H312" i="42"/>
  <c r="F312" i="42"/>
  <c r="H311" i="42"/>
  <c r="F311" i="42"/>
  <c r="H310" i="42"/>
  <c r="F310" i="42"/>
  <c r="H309" i="42"/>
  <c r="F309" i="42"/>
  <c r="H308" i="42"/>
  <c r="F308" i="42"/>
  <c r="H307" i="42"/>
  <c r="F307" i="42"/>
  <c r="H306" i="42"/>
  <c r="F306" i="42"/>
  <c r="H305" i="42"/>
  <c r="F305" i="42"/>
  <c r="H304" i="42"/>
  <c r="F304" i="42"/>
  <c r="H303" i="42"/>
  <c r="F303" i="42"/>
  <c r="H302" i="42"/>
  <c r="F302" i="42"/>
  <c r="H301" i="42"/>
  <c r="F301" i="42"/>
  <c r="H300" i="42"/>
  <c r="F300" i="42"/>
  <c r="F299" i="42"/>
  <c r="F298" i="42"/>
  <c r="F297" i="42"/>
  <c r="F296" i="42"/>
  <c r="F295" i="42"/>
  <c r="H294" i="42"/>
  <c r="F294" i="42"/>
  <c r="H293" i="42"/>
  <c r="F293" i="42"/>
  <c r="H292" i="42"/>
  <c r="F292" i="42"/>
  <c r="H291" i="42"/>
  <c r="F291" i="42"/>
  <c r="H290" i="42"/>
  <c r="F290" i="42"/>
  <c r="H289" i="42"/>
  <c r="F289" i="42"/>
  <c r="H288" i="42"/>
  <c r="F288" i="42"/>
  <c r="H287" i="42"/>
  <c r="F287" i="42"/>
  <c r="H286" i="42"/>
  <c r="F286" i="42"/>
  <c r="H285" i="42"/>
  <c r="F285" i="42"/>
  <c r="H284" i="42"/>
  <c r="F284" i="42"/>
  <c r="H283" i="42"/>
  <c r="F283" i="42"/>
  <c r="H282" i="42"/>
  <c r="F282" i="42"/>
  <c r="H281" i="42"/>
  <c r="F281" i="42"/>
  <c r="H280" i="42"/>
  <c r="F280" i="42"/>
  <c r="H279" i="42"/>
  <c r="F279" i="42"/>
  <c r="H278" i="42"/>
  <c r="F278" i="42"/>
  <c r="H277" i="42"/>
  <c r="F277" i="42"/>
  <c r="H276" i="42"/>
  <c r="F276" i="42"/>
  <c r="H275" i="42"/>
  <c r="F275" i="42"/>
  <c r="H274" i="42"/>
  <c r="F274" i="42"/>
  <c r="H273" i="42"/>
  <c r="F273" i="42"/>
  <c r="H272" i="42"/>
  <c r="F272" i="42"/>
  <c r="H271" i="42"/>
  <c r="F271" i="42"/>
  <c r="H270" i="42"/>
  <c r="F270" i="42"/>
  <c r="H269" i="42"/>
  <c r="F269" i="42"/>
  <c r="F268" i="42"/>
  <c r="F267" i="42"/>
  <c r="H266" i="42"/>
  <c r="F266" i="42"/>
  <c r="H265" i="42"/>
  <c r="F265" i="42"/>
  <c r="H264" i="42"/>
  <c r="F264" i="42"/>
  <c r="H263" i="42"/>
  <c r="F263" i="42"/>
  <c r="H262" i="42"/>
  <c r="F262" i="42"/>
  <c r="H261" i="42"/>
  <c r="F261" i="42"/>
  <c r="H260" i="42"/>
  <c r="F260" i="42"/>
  <c r="H259" i="42"/>
  <c r="F259" i="42"/>
  <c r="H258" i="42"/>
  <c r="F258" i="42"/>
  <c r="H257" i="42"/>
  <c r="F257" i="42"/>
  <c r="H256" i="42"/>
  <c r="F256" i="42"/>
  <c r="H255" i="42"/>
  <c r="F255" i="42"/>
  <c r="H254" i="42"/>
  <c r="F254" i="42"/>
  <c r="H253" i="42"/>
  <c r="F253" i="42"/>
  <c r="H252" i="42"/>
  <c r="F252" i="42"/>
  <c r="H251" i="42"/>
  <c r="F251" i="42"/>
  <c r="H250" i="42"/>
  <c r="F250" i="42"/>
  <c r="H249" i="42"/>
  <c r="F249" i="42"/>
  <c r="H248" i="42"/>
  <c r="F248" i="42"/>
  <c r="H247" i="42"/>
  <c r="F247" i="42"/>
  <c r="H246" i="42"/>
  <c r="F246" i="42"/>
  <c r="H245" i="42"/>
  <c r="F245" i="42"/>
  <c r="H244" i="42"/>
  <c r="F244" i="42"/>
  <c r="H243" i="42"/>
  <c r="F243" i="42"/>
  <c r="H242" i="42"/>
  <c r="F242" i="42"/>
  <c r="H241" i="42"/>
  <c r="F241" i="42"/>
  <c r="H240" i="42"/>
  <c r="F240" i="42"/>
  <c r="H239" i="42"/>
  <c r="F239" i="42"/>
  <c r="H238" i="42"/>
  <c r="F238" i="42"/>
  <c r="F237" i="42"/>
  <c r="I237" i="42" s="1"/>
  <c r="F236" i="42"/>
  <c r="I236" i="42" s="1"/>
  <c r="F235" i="42"/>
  <c r="I235" i="42" s="1"/>
  <c r="F234" i="42"/>
  <c r="I234" i="42" s="1"/>
  <c r="F233" i="42"/>
  <c r="I233" i="42" s="1"/>
  <c r="H232" i="42"/>
  <c r="F232" i="42"/>
  <c r="H231" i="42"/>
  <c r="F231" i="42"/>
  <c r="H230" i="42"/>
  <c r="F230" i="42"/>
  <c r="H229" i="42"/>
  <c r="F229" i="42"/>
  <c r="H228" i="42"/>
  <c r="F228" i="42"/>
  <c r="H227" i="42"/>
  <c r="F227" i="42"/>
  <c r="H226" i="42"/>
  <c r="F226" i="42"/>
  <c r="H225" i="42"/>
  <c r="F225" i="42"/>
  <c r="H224" i="42"/>
  <c r="F224" i="42"/>
  <c r="H223" i="42"/>
  <c r="F223" i="42"/>
  <c r="H222" i="42"/>
  <c r="F222" i="42"/>
  <c r="H221" i="42"/>
  <c r="F221" i="42"/>
  <c r="H220" i="42"/>
  <c r="F220" i="42"/>
  <c r="H219" i="42"/>
  <c r="F219" i="42"/>
  <c r="H218" i="42"/>
  <c r="F218" i="42"/>
  <c r="H217" i="42"/>
  <c r="F217" i="42"/>
  <c r="H216" i="42"/>
  <c r="F216" i="42"/>
  <c r="H215" i="42"/>
  <c r="F215" i="42"/>
  <c r="H214" i="42"/>
  <c r="F214" i="42"/>
  <c r="H213" i="42"/>
  <c r="F213" i="42"/>
  <c r="H212" i="42"/>
  <c r="F212" i="42"/>
  <c r="H211" i="42"/>
  <c r="F211" i="42"/>
  <c r="H210" i="42"/>
  <c r="F210" i="42"/>
  <c r="H209" i="42"/>
  <c r="F209" i="42"/>
  <c r="H208" i="42"/>
  <c r="F208" i="42"/>
  <c r="F207" i="42"/>
  <c r="I207" i="42" s="1"/>
  <c r="F206" i="42"/>
  <c r="I206" i="42" s="1"/>
  <c r="H205" i="42"/>
  <c r="F205" i="42"/>
  <c r="H204" i="42"/>
  <c r="F204" i="42"/>
  <c r="H203" i="42"/>
  <c r="F203" i="42"/>
  <c r="H202" i="42"/>
  <c r="F202" i="42"/>
  <c r="H201" i="42"/>
  <c r="F201" i="42"/>
  <c r="H200" i="42"/>
  <c r="F200" i="42"/>
  <c r="H199" i="42"/>
  <c r="F199" i="42"/>
  <c r="H198" i="42"/>
  <c r="F198" i="42"/>
  <c r="H197" i="42"/>
  <c r="F197" i="42"/>
  <c r="H196" i="42"/>
  <c r="F196" i="42"/>
  <c r="H195" i="42"/>
  <c r="F195" i="42"/>
  <c r="H194" i="42"/>
  <c r="F194" i="42"/>
  <c r="H193" i="42"/>
  <c r="F193" i="42"/>
  <c r="H192" i="42"/>
  <c r="F192" i="42"/>
  <c r="H191" i="42"/>
  <c r="F191" i="42"/>
  <c r="H190" i="42"/>
  <c r="F190" i="42"/>
  <c r="H189" i="42"/>
  <c r="F189" i="42"/>
  <c r="H188" i="42"/>
  <c r="F188" i="42"/>
  <c r="H187" i="42"/>
  <c r="F187" i="42"/>
  <c r="H186" i="42"/>
  <c r="F186" i="42"/>
  <c r="H185" i="42"/>
  <c r="F185" i="42"/>
  <c r="H184" i="42"/>
  <c r="F184" i="42"/>
  <c r="H183" i="42"/>
  <c r="F183" i="42"/>
  <c r="H182" i="42"/>
  <c r="F182" i="42"/>
  <c r="H181" i="42"/>
  <c r="F181" i="42"/>
  <c r="H180" i="42"/>
  <c r="F180" i="42"/>
  <c r="H179" i="42"/>
  <c r="F179" i="42"/>
  <c r="H178" i="42"/>
  <c r="F178" i="42"/>
  <c r="H177" i="42"/>
  <c r="F177" i="42"/>
  <c r="H176" i="42"/>
  <c r="F176" i="42"/>
  <c r="H175" i="42"/>
  <c r="F175" i="42"/>
  <c r="H174" i="42"/>
  <c r="F174" i="42"/>
  <c r="H173" i="42"/>
  <c r="F173" i="42"/>
  <c r="H172" i="42"/>
  <c r="F172" i="42"/>
  <c r="H171" i="42"/>
  <c r="F171" i="42"/>
  <c r="H170" i="42"/>
  <c r="F170" i="42"/>
  <c r="H169" i="42"/>
  <c r="F169" i="42"/>
  <c r="H168" i="42"/>
  <c r="F168" i="42"/>
  <c r="H167" i="42"/>
  <c r="F167" i="42"/>
  <c r="H166" i="42"/>
  <c r="F166" i="42"/>
  <c r="H165" i="42"/>
  <c r="F165" i="42"/>
  <c r="H164" i="42"/>
  <c r="F164" i="42"/>
  <c r="H163" i="42"/>
  <c r="F163" i="42"/>
  <c r="H162" i="42"/>
  <c r="F162" i="42"/>
  <c r="H161" i="42"/>
  <c r="F161" i="42"/>
  <c r="H160" i="42"/>
  <c r="F160" i="42"/>
  <c r="H159" i="42"/>
  <c r="F159" i="42"/>
  <c r="H158" i="42"/>
  <c r="F158" i="42"/>
  <c r="H157" i="42"/>
  <c r="F157" i="42"/>
  <c r="H156" i="42"/>
  <c r="F156" i="42"/>
  <c r="H155" i="42"/>
  <c r="F155" i="42"/>
  <c r="H154" i="42"/>
  <c r="F154" i="42"/>
  <c r="H153" i="42"/>
  <c r="F153" i="42"/>
  <c r="H152" i="42"/>
  <c r="F152" i="42"/>
  <c r="H151" i="42"/>
  <c r="F151" i="42"/>
  <c r="H150" i="42"/>
  <c r="F150" i="42"/>
  <c r="H149" i="42"/>
  <c r="F149" i="42"/>
  <c r="H148" i="42"/>
  <c r="F148" i="42"/>
  <c r="F147" i="42"/>
  <c r="I147" i="42" s="1"/>
  <c r="I146" i="42"/>
  <c r="F146" i="42"/>
  <c r="H145" i="42"/>
  <c r="F145" i="42"/>
  <c r="H144" i="42"/>
  <c r="F144" i="42"/>
  <c r="H143" i="42"/>
  <c r="F143" i="42"/>
  <c r="H142" i="42"/>
  <c r="F142" i="42"/>
  <c r="H141" i="42"/>
  <c r="F141" i="42"/>
  <c r="H140" i="42"/>
  <c r="F140" i="42"/>
  <c r="H139" i="42"/>
  <c r="F139" i="42"/>
  <c r="H138" i="42"/>
  <c r="F138" i="42"/>
  <c r="H137" i="42"/>
  <c r="F137" i="42"/>
  <c r="H136" i="42"/>
  <c r="F136" i="42"/>
  <c r="H135" i="42"/>
  <c r="F135" i="42"/>
  <c r="H134" i="42"/>
  <c r="F134" i="42"/>
  <c r="H133" i="42"/>
  <c r="F133" i="42"/>
  <c r="H132" i="42"/>
  <c r="I132" i="42" s="1"/>
  <c r="F132" i="42"/>
  <c r="H131" i="42"/>
  <c r="F131" i="42"/>
  <c r="H130" i="42"/>
  <c r="F130" i="42"/>
  <c r="H129" i="42"/>
  <c r="F129" i="42"/>
  <c r="H128" i="42"/>
  <c r="F128" i="42"/>
  <c r="H127" i="42"/>
  <c r="F127" i="42"/>
  <c r="H126" i="42"/>
  <c r="F126" i="42"/>
  <c r="H125" i="42"/>
  <c r="F125" i="42"/>
  <c r="H124" i="42"/>
  <c r="I124" i="42" s="1"/>
  <c r="F124" i="42"/>
  <c r="H123" i="42"/>
  <c r="F123" i="42"/>
  <c r="F122" i="42"/>
  <c r="H121" i="42"/>
  <c r="F121" i="42"/>
  <c r="H120" i="42"/>
  <c r="F120" i="42"/>
  <c r="H119" i="42"/>
  <c r="F119" i="42"/>
  <c r="H118" i="42"/>
  <c r="F118" i="42"/>
  <c r="H117" i="42"/>
  <c r="F117" i="42"/>
  <c r="H116" i="42"/>
  <c r="F116" i="42"/>
  <c r="H115" i="42"/>
  <c r="F115" i="42"/>
  <c r="H114" i="42"/>
  <c r="F114" i="42"/>
  <c r="H113" i="42"/>
  <c r="F113" i="42"/>
  <c r="H112" i="42"/>
  <c r="F112" i="42"/>
  <c r="H111" i="42"/>
  <c r="F111" i="42"/>
  <c r="H110" i="42"/>
  <c r="F110" i="42"/>
  <c r="H109" i="42"/>
  <c r="F109" i="42"/>
  <c r="H108" i="42"/>
  <c r="F108" i="42"/>
  <c r="H107" i="42"/>
  <c r="F107" i="42"/>
  <c r="H106" i="42"/>
  <c r="F106" i="42"/>
  <c r="H105" i="42"/>
  <c r="F105" i="42"/>
  <c r="H104" i="42"/>
  <c r="F104" i="42"/>
  <c r="H103" i="42"/>
  <c r="F103" i="42"/>
  <c r="H102" i="42"/>
  <c r="F102" i="42"/>
  <c r="H101" i="42"/>
  <c r="F101" i="42"/>
  <c r="H100" i="42"/>
  <c r="F100" i="42"/>
  <c r="H99" i="42"/>
  <c r="F99" i="42"/>
  <c r="H98" i="42"/>
  <c r="F98" i="42"/>
  <c r="H97" i="42"/>
  <c r="F97" i="42"/>
  <c r="H96" i="42"/>
  <c r="F96" i="42"/>
  <c r="F95" i="42"/>
  <c r="I95" i="42" s="1"/>
  <c r="F94" i="42"/>
  <c r="I94" i="42" s="1"/>
  <c r="H93" i="42"/>
  <c r="F93" i="42"/>
  <c r="H92" i="42"/>
  <c r="F92" i="42"/>
  <c r="H91" i="42"/>
  <c r="F91" i="42"/>
  <c r="H90" i="42"/>
  <c r="F90" i="42"/>
  <c r="H89" i="42"/>
  <c r="F89" i="42"/>
  <c r="H88" i="42"/>
  <c r="F88" i="42"/>
  <c r="H87" i="42"/>
  <c r="F87" i="42"/>
  <c r="H86" i="42"/>
  <c r="F86" i="42"/>
  <c r="H85" i="42"/>
  <c r="F85" i="42"/>
  <c r="H84" i="42"/>
  <c r="F84" i="42"/>
  <c r="H83" i="42"/>
  <c r="F83" i="42"/>
  <c r="H82" i="42"/>
  <c r="F82" i="42"/>
  <c r="H81" i="42"/>
  <c r="F81" i="42"/>
  <c r="H80" i="42"/>
  <c r="F80" i="42"/>
  <c r="H79" i="42"/>
  <c r="F79" i="42"/>
  <c r="H78" i="42"/>
  <c r="F78" i="42"/>
  <c r="H77" i="42"/>
  <c r="F77" i="42"/>
  <c r="H76" i="42"/>
  <c r="F76" i="42"/>
  <c r="H75" i="42"/>
  <c r="F75" i="42"/>
  <c r="H74" i="42"/>
  <c r="F74" i="42"/>
  <c r="H73" i="42"/>
  <c r="F73" i="42"/>
  <c r="H72" i="42"/>
  <c r="F72" i="42"/>
  <c r="H71" i="42"/>
  <c r="F71" i="42"/>
  <c r="H70" i="42"/>
  <c r="F70" i="42"/>
  <c r="H69" i="42"/>
  <c r="F69" i="42"/>
  <c r="H68" i="42"/>
  <c r="F68" i="42"/>
  <c r="H67" i="42"/>
  <c r="F67" i="42"/>
  <c r="F66" i="42"/>
  <c r="H65" i="42"/>
  <c r="F65" i="42"/>
  <c r="H64" i="42"/>
  <c r="F64" i="42"/>
  <c r="H63" i="42"/>
  <c r="F63" i="42"/>
  <c r="H62" i="42"/>
  <c r="F62" i="42"/>
  <c r="H61" i="42"/>
  <c r="F61" i="42"/>
  <c r="H60" i="42"/>
  <c r="F60" i="42"/>
  <c r="H59" i="42"/>
  <c r="F59" i="42"/>
  <c r="H58" i="42"/>
  <c r="F58" i="42"/>
  <c r="H57" i="42"/>
  <c r="F57" i="42"/>
  <c r="H56" i="42"/>
  <c r="F56" i="42"/>
  <c r="H55" i="42"/>
  <c r="F55" i="42"/>
  <c r="H54" i="42"/>
  <c r="F54" i="42"/>
  <c r="H53" i="42"/>
  <c r="F53" i="42"/>
  <c r="H52" i="42"/>
  <c r="F52" i="42"/>
  <c r="H51" i="42"/>
  <c r="F51" i="42"/>
  <c r="H50" i="42"/>
  <c r="F50" i="42"/>
  <c r="H49" i="42"/>
  <c r="F49" i="42"/>
  <c r="H48" i="42"/>
  <c r="F48" i="42"/>
  <c r="H47" i="42"/>
  <c r="F47" i="42"/>
  <c r="F46" i="42"/>
  <c r="I46" i="42" s="1"/>
  <c r="F45" i="42"/>
  <c r="I45" i="42" s="1"/>
  <c r="H44" i="42"/>
  <c r="F44" i="42"/>
  <c r="H43" i="42"/>
  <c r="F43" i="42"/>
  <c r="H42" i="42"/>
  <c r="F42" i="42"/>
  <c r="H41" i="42"/>
  <c r="F41" i="42"/>
  <c r="H40" i="42"/>
  <c r="F40" i="42"/>
  <c r="H39" i="42"/>
  <c r="F39" i="42"/>
  <c r="H38" i="42"/>
  <c r="F38" i="42"/>
  <c r="H37" i="42"/>
  <c r="F37" i="42"/>
  <c r="H36" i="42"/>
  <c r="F36" i="42"/>
  <c r="H35" i="42"/>
  <c r="F35" i="42"/>
  <c r="H34" i="42"/>
  <c r="F34" i="42"/>
  <c r="H33" i="42"/>
  <c r="F33" i="42"/>
  <c r="H32" i="42"/>
  <c r="F32" i="42"/>
  <c r="H31" i="42"/>
  <c r="F31" i="42"/>
  <c r="H30" i="42"/>
  <c r="F30" i="42"/>
  <c r="H29" i="42"/>
  <c r="F29" i="42"/>
  <c r="H28" i="42"/>
  <c r="F28" i="42"/>
  <c r="H27" i="42"/>
  <c r="F27" i="42"/>
  <c r="F26" i="42"/>
  <c r="I26" i="42" s="1"/>
  <c r="F25" i="42"/>
  <c r="I25" i="42" s="1"/>
  <c r="F24" i="42"/>
  <c r="I24" i="42" s="1"/>
  <c r="H23" i="42"/>
  <c r="F23" i="42"/>
  <c r="H22" i="42"/>
  <c r="F22" i="42"/>
  <c r="H21" i="42"/>
  <c r="F21" i="42"/>
  <c r="H20" i="42"/>
  <c r="F20" i="42"/>
  <c r="H19" i="42"/>
  <c r="F19" i="42"/>
  <c r="H18" i="42"/>
  <c r="F18" i="42"/>
  <c r="H17" i="42"/>
  <c r="F17" i="42"/>
  <c r="H16" i="42"/>
  <c r="F16" i="42"/>
  <c r="H15" i="42"/>
  <c r="F15" i="42"/>
  <c r="H14" i="42"/>
  <c r="F14" i="42"/>
  <c r="H13" i="42"/>
  <c r="F13" i="42"/>
  <c r="H12" i="42"/>
  <c r="F12" i="42"/>
  <c r="H11" i="42"/>
  <c r="F11" i="42"/>
  <c r="H10" i="42"/>
  <c r="F10" i="42"/>
  <c r="H9" i="42"/>
  <c r="F9" i="42"/>
  <c r="H8" i="42"/>
  <c r="F8" i="42"/>
  <c r="H7" i="42"/>
  <c r="F7" i="42"/>
  <c r="H6" i="42"/>
  <c r="F6" i="42"/>
  <c r="H5" i="42"/>
  <c r="F5" i="42"/>
  <c r="H4" i="42"/>
  <c r="F4" i="42"/>
  <c r="I104" i="42" l="1"/>
  <c r="I43" i="42"/>
  <c r="I98" i="42"/>
  <c r="I110" i="42"/>
  <c r="I116" i="42"/>
  <c r="I40" i="42"/>
  <c r="I496" i="42"/>
  <c r="I50" i="42"/>
  <c r="I56" i="42"/>
  <c r="I62" i="42"/>
  <c r="I212" i="42"/>
  <c r="I218" i="42"/>
  <c r="I224" i="42"/>
  <c r="I230" i="42"/>
  <c r="I260" i="42"/>
  <c r="I462" i="42"/>
  <c r="I508" i="42"/>
  <c r="I511" i="42"/>
  <c r="I535" i="42"/>
  <c r="I348" i="42"/>
  <c r="I143" i="42"/>
  <c r="I386" i="42"/>
  <c r="I17" i="42"/>
  <c r="I362" i="42"/>
  <c r="I262" i="42"/>
  <c r="I513" i="42"/>
  <c r="I525" i="42"/>
  <c r="I537" i="42"/>
  <c r="I10" i="42"/>
  <c r="I22" i="42"/>
  <c r="I363" i="42"/>
  <c r="I415" i="42"/>
  <c r="I439" i="42"/>
  <c r="I506" i="42"/>
  <c r="I509" i="42"/>
  <c r="I36" i="42"/>
  <c r="I248" i="42"/>
  <c r="I449" i="42"/>
  <c r="I495" i="42"/>
  <c r="I501" i="42"/>
  <c r="I19" i="42"/>
  <c r="I38" i="42"/>
  <c r="I127" i="42"/>
  <c r="I139" i="42"/>
  <c r="I144" i="42"/>
  <c r="I250" i="42"/>
  <c r="I504" i="42"/>
  <c r="I507" i="42"/>
  <c r="I492" i="42"/>
  <c r="I364" i="42"/>
  <c r="I413" i="42"/>
  <c r="I388" i="42"/>
  <c r="I12" i="42"/>
  <c r="I31" i="42"/>
  <c r="I140" i="42"/>
  <c r="I252" i="42"/>
  <c r="I266" i="42"/>
  <c r="I270" i="42"/>
  <c r="I276" i="42"/>
  <c r="I282" i="42"/>
  <c r="I294" i="42"/>
  <c r="I300" i="42"/>
  <c r="I306" i="42"/>
  <c r="I312" i="42"/>
  <c r="I318" i="42"/>
  <c r="I324" i="42"/>
  <c r="I330" i="42"/>
  <c r="I336" i="42"/>
  <c r="I352" i="42"/>
  <c r="I141" i="42"/>
  <c r="I450" i="42"/>
  <c r="I523" i="42"/>
  <c r="I75" i="42"/>
  <c r="I81" i="42"/>
  <c r="I90" i="42"/>
  <c r="I105" i="42"/>
  <c r="I117" i="42"/>
  <c r="I129" i="42"/>
  <c r="I131" i="42"/>
  <c r="I137" i="42"/>
  <c r="I148" i="42"/>
  <c r="I154" i="42"/>
  <c r="I157" i="42"/>
  <c r="I163" i="42"/>
  <c r="I169" i="42"/>
  <c r="I172" i="42"/>
  <c r="I178" i="42"/>
  <c r="I184" i="42"/>
  <c r="I190" i="42"/>
  <c r="I193" i="42"/>
  <c r="I199" i="42"/>
  <c r="I205" i="42"/>
  <c r="I15" i="42"/>
  <c r="I28" i="42"/>
  <c r="I52" i="42"/>
  <c r="I58" i="42"/>
  <c r="I64" i="42"/>
  <c r="I100" i="42"/>
  <c r="I106" i="42"/>
  <c r="I112" i="42"/>
  <c r="I118" i="42"/>
  <c r="I136" i="42"/>
  <c r="I208" i="42"/>
  <c r="I238" i="42"/>
  <c r="I256" i="42"/>
  <c r="I264" i="42"/>
  <c r="I376" i="42"/>
  <c r="I401" i="42"/>
  <c r="I416" i="42"/>
  <c r="I419" i="42"/>
  <c r="I422" i="42"/>
  <c r="I425" i="42"/>
  <c r="I451" i="42"/>
  <c r="I494" i="42"/>
  <c r="I497" i="42"/>
  <c r="I538" i="42"/>
  <c r="I427" i="42"/>
  <c r="I258" i="42"/>
  <c r="I263" i="42"/>
  <c r="I288" i="42"/>
  <c r="I433" i="42"/>
  <c r="I69" i="42"/>
  <c r="I87" i="42"/>
  <c r="I99" i="42"/>
  <c r="I111" i="42"/>
  <c r="I342" i="42"/>
  <c r="I345" i="42"/>
  <c r="I375" i="42"/>
  <c r="I400" i="42"/>
  <c r="I403" i="42"/>
  <c r="I78" i="42"/>
  <c r="I93" i="42"/>
  <c r="I33" i="42"/>
  <c r="I72" i="42"/>
  <c r="I84" i="42"/>
  <c r="I354" i="42"/>
  <c r="I360" i="42"/>
  <c r="I414" i="42"/>
  <c r="I426" i="42"/>
  <c r="I461" i="42"/>
  <c r="I151" i="42"/>
  <c r="I160" i="42"/>
  <c r="I166" i="42"/>
  <c r="I175" i="42"/>
  <c r="I181" i="42"/>
  <c r="I187" i="42"/>
  <c r="I196" i="42"/>
  <c r="I202" i="42"/>
  <c r="I344" i="42"/>
  <c r="I347" i="42"/>
  <c r="I365" i="42"/>
  <c r="I368" i="42"/>
  <c r="I374" i="42"/>
  <c r="I411" i="42"/>
  <c r="I524" i="42"/>
  <c r="I9" i="42"/>
  <c r="I20" i="42"/>
  <c r="I27" i="42"/>
  <c r="I35" i="42"/>
  <c r="I41" i="42"/>
  <c r="I123" i="42"/>
  <c r="I211" i="42"/>
  <c r="I217" i="42"/>
  <c r="I223" i="42"/>
  <c r="I229" i="42"/>
  <c r="I240" i="42"/>
  <c r="I246" i="42"/>
  <c r="I249" i="42"/>
  <c r="I382" i="42"/>
  <c r="I385" i="42"/>
  <c r="I390" i="42"/>
  <c r="I405" i="42"/>
  <c r="I436" i="42"/>
  <c r="I441" i="42"/>
  <c r="I447" i="42"/>
  <c r="I452" i="42"/>
  <c r="I455" i="42"/>
  <c r="I503" i="42"/>
  <c r="I517" i="42"/>
  <c r="I531" i="42"/>
  <c r="I534" i="42"/>
  <c r="I133" i="42"/>
  <c r="I150" i="42"/>
  <c r="I153" i="42"/>
  <c r="I156" i="42"/>
  <c r="I159" i="42"/>
  <c r="I162" i="42"/>
  <c r="I165" i="42"/>
  <c r="I168" i="42"/>
  <c r="I171" i="42"/>
  <c r="I174" i="42"/>
  <c r="I177" i="42"/>
  <c r="I180" i="42"/>
  <c r="I183" i="42"/>
  <c r="I186" i="42"/>
  <c r="I189" i="42"/>
  <c r="I192" i="42"/>
  <c r="I195" i="42"/>
  <c r="I198" i="42"/>
  <c r="I201" i="42"/>
  <c r="I204" i="42"/>
  <c r="I251" i="42"/>
  <c r="I254" i="42"/>
  <c r="I257" i="42"/>
  <c r="I272" i="42"/>
  <c r="I278" i="42"/>
  <c r="I284" i="42"/>
  <c r="I290" i="42"/>
  <c r="I296" i="42"/>
  <c r="I302" i="42"/>
  <c r="I308" i="42"/>
  <c r="I314" i="42"/>
  <c r="I320" i="42"/>
  <c r="I326" i="42"/>
  <c r="I332" i="42"/>
  <c r="I338" i="42"/>
  <c r="I387" i="42"/>
  <c r="I402" i="42"/>
  <c r="I438" i="42"/>
  <c r="I6" i="42"/>
  <c r="I11" i="42"/>
  <c r="I16" i="42"/>
  <c r="I125" i="42"/>
  <c r="I213" i="42"/>
  <c r="I219" i="42"/>
  <c r="I225" i="42"/>
  <c r="I231" i="42"/>
  <c r="I239" i="42"/>
  <c r="I242" i="42"/>
  <c r="I245" i="42"/>
  <c r="I271" i="42"/>
  <c r="I277" i="42"/>
  <c r="I283" i="42"/>
  <c r="I289" i="42"/>
  <c r="I295" i="42"/>
  <c r="I301" i="42"/>
  <c r="I307" i="42"/>
  <c r="I313" i="42"/>
  <c r="I319" i="42"/>
  <c r="I325" i="42"/>
  <c r="I331" i="42"/>
  <c r="I337" i="42"/>
  <c r="I350" i="42"/>
  <c r="I353" i="42"/>
  <c r="I356" i="42"/>
  <c r="I370" i="42"/>
  <c r="I373" i="42"/>
  <c r="I378" i="42"/>
  <c r="I384" i="42"/>
  <c r="I389" i="42"/>
  <c r="I392" i="42"/>
  <c r="I399" i="42"/>
  <c r="I404" i="42"/>
  <c r="I407" i="42"/>
  <c r="I410" i="42"/>
  <c r="I421" i="42"/>
  <c r="I424" i="42"/>
  <c r="I429" i="42"/>
  <c r="I435" i="42"/>
  <c r="I440" i="42"/>
  <c r="I443" i="42"/>
  <c r="I457" i="42"/>
  <c r="I460" i="42"/>
  <c r="I491" i="42"/>
  <c r="I519" i="42"/>
  <c r="I522" i="42"/>
  <c r="I527" i="42"/>
  <c r="I533" i="42"/>
  <c r="I8" i="42"/>
  <c r="I14" i="42"/>
  <c r="I29" i="42"/>
  <c r="I37" i="42"/>
  <c r="I135" i="42"/>
  <c r="I4" i="42"/>
  <c r="I18" i="42"/>
  <c r="I39" i="42"/>
  <c r="I44" i="42"/>
  <c r="I48" i="42"/>
  <c r="I54" i="42"/>
  <c r="I60" i="42"/>
  <c r="I66" i="42"/>
  <c r="I108" i="42"/>
  <c r="I114" i="42"/>
  <c r="I120" i="42"/>
  <c r="I134" i="42"/>
  <c r="I145" i="42"/>
  <c r="I244" i="42"/>
  <c r="I247" i="42"/>
  <c r="I261" i="42"/>
  <c r="I358" i="42"/>
  <c r="I361" i="42"/>
  <c r="I366" i="42"/>
  <c r="I372" i="42"/>
  <c r="I377" i="42"/>
  <c r="I380" i="42"/>
  <c r="I383" i="42"/>
  <c r="I394" i="42"/>
  <c r="I398" i="42"/>
  <c r="I409" i="42"/>
  <c r="I412" i="42"/>
  <c r="I417" i="42"/>
  <c r="I423" i="42"/>
  <c r="I428" i="42"/>
  <c r="I431" i="42"/>
  <c r="I445" i="42"/>
  <c r="I448" i="42"/>
  <c r="I453" i="42"/>
  <c r="I459" i="42"/>
  <c r="I512" i="42"/>
  <c r="I515" i="42"/>
  <c r="I521" i="42"/>
  <c r="I526" i="42"/>
  <c r="I529" i="42"/>
  <c r="I77" i="42"/>
  <c r="I101" i="42"/>
  <c r="I23" i="42"/>
  <c r="I32" i="42"/>
  <c r="I96" i="42"/>
  <c r="I102" i="42"/>
  <c r="I128" i="42"/>
  <c r="I259" i="42"/>
  <c r="I500" i="42"/>
  <c r="I53" i="42"/>
  <c r="I71" i="42"/>
  <c r="I83" i="42"/>
  <c r="I113" i="42"/>
  <c r="I13" i="42"/>
  <c r="I34" i="42"/>
  <c r="I51" i="42"/>
  <c r="I57" i="42"/>
  <c r="I63" i="42"/>
  <c r="I130" i="42"/>
  <c r="I142" i="42"/>
  <c r="I210" i="42"/>
  <c r="I216" i="42"/>
  <c r="I222" i="42"/>
  <c r="I228" i="42"/>
  <c r="I269" i="42"/>
  <c r="I275" i="42"/>
  <c r="I281" i="42"/>
  <c r="I287" i="42"/>
  <c r="I293" i="42"/>
  <c r="I299" i="42"/>
  <c r="I305" i="42"/>
  <c r="I311" i="42"/>
  <c r="I317" i="42"/>
  <c r="I323" i="42"/>
  <c r="I329" i="42"/>
  <c r="I335" i="42"/>
  <c r="I490" i="42"/>
  <c r="I502" i="42"/>
  <c r="I514" i="42"/>
  <c r="I536" i="42"/>
  <c r="I74" i="42"/>
  <c r="I92" i="42"/>
  <c r="I107" i="42"/>
  <c r="I241" i="42"/>
  <c r="I253" i="42"/>
  <c r="I265" i="42"/>
  <c r="I355" i="42"/>
  <c r="I367" i="42"/>
  <c r="I379" i="42"/>
  <c r="I391" i="42"/>
  <c r="I406" i="42"/>
  <c r="I418" i="42"/>
  <c r="I430" i="42"/>
  <c r="I442" i="42"/>
  <c r="I454" i="42"/>
  <c r="I516" i="42"/>
  <c r="I528" i="42"/>
  <c r="I68" i="42"/>
  <c r="I86" i="42"/>
  <c r="I119" i="42"/>
  <c r="I5" i="42"/>
  <c r="I149" i="42"/>
  <c r="I152" i="42"/>
  <c r="I155" i="42"/>
  <c r="I158" i="42"/>
  <c r="I161" i="42"/>
  <c r="I164" i="42"/>
  <c r="I167" i="42"/>
  <c r="I170" i="42"/>
  <c r="I173" i="42"/>
  <c r="I176" i="42"/>
  <c r="I179" i="42"/>
  <c r="I182" i="42"/>
  <c r="I185" i="42"/>
  <c r="I188" i="42"/>
  <c r="I191" i="42"/>
  <c r="I194" i="42"/>
  <c r="I197" i="42"/>
  <c r="I200" i="42"/>
  <c r="I203" i="42"/>
  <c r="I209" i="42"/>
  <c r="I215" i="42"/>
  <c r="I221" i="42"/>
  <c r="I227" i="42"/>
  <c r="I243" i="42"/>
  <c r="I255" i="42"/>
  <c r="I274" i="42"/>
  <c r="I280" i="42"/>
  <c r="I286" i="42"/>
  <c r="I292" i="42"/>
  <c r="I298" i="42"/>
  <c r="I304" i="42"/>
  <c r="I310" i="42"/>
  <c r="I316" i="42"/>
  <c r="I322" i="42"/>
  <c r="I328" i="42"/>
  <c r="I334" i="42"/>
  <c r="I340" i="42"/>
  <c r="I343" i="42"/>
  <c r="I346" i="42"/>
  <c r="I349" i="42"/>
  <c r="I357" i="42"/>
  <c r="I369" i="42"/>
  <c r="I381" i="42"/>
  <c r="I393" i="42"/>
  <c r="I408" i="42"/>
  <c r="I420" i="42"/>
  <c r="I432" i="42"/>
  <c r="I444" i="42"/>
  <c r="I456" i="42"/>
  <c r="I518" i="42"/>
  <c r="I530" i="42"/>
  <c r="I47" i="42"/>
  <c r="I59" i="42"/>
  <c r="I65" i="42"/>
  <c r="I80" i="42"/>
  <c r="I89" i="42"/>
  <c r="I7" i="42"/>
  <c r="I21" i="42"/>
  <c r="I30" i="42"/>
  <c r="I42" i="42"/>
  <c r="I49" i="42"/>
  <c r="I55" i="42"/>
  <c r="I61" i="42"/>
  <c r="I67" i="42"/>
  <c r="I70" i="42"/>
  <c r="I73" i="42"/>
  <c r="I76" i="42"/>
  <c r="I79" i="42"/>
  <c r="I82" i="42"/>
  <c r="I85" i="42"/>
  <c r="I88" i="42"/>
  <c r="I91" i="42"/>
  <c r="I97" i="42"/>
  <c r="I103" i="42"/>
  <c r="I109" i="42"/>
  <c r="I115" i="42"/>
  <c r="I121" i="42"/>
  <c r="I126" i="42"/>
  <c r="I138" i="42"/>
  <c r="I214" i="42"/>
  <c r="I220" i="42"/>
  <c r="I226" i="42"/>
  <c r="I232" i="42"/>
  <c r="I273" i="42"/>
  <c r="I279" i="42"/>
  <c r="I285" i="42"/>
  <c r="I291" i="42"/>
  <c r="I297" i="42"/>
  <c r="I303" i="42"/>
  <c r="I309" i="42"/>
  <c r="I315" i="42"/>
  <c r="I321" i="42"/>
  <c r="I327" i="42"/>
  <c r="I333" i="42"/>
  <c r="I339" i="42"/>
  <c r="I359" i="42"/>
  <c r="I371" i="42"/>
  <c r="I434" i="42"/>
  <c r="I446" i="42"/>
  <c r="I458" i="42"/>
  <c r="I498" i="42"/>
  <c r="I510" i="42"/>
  <c r="I520" i="42"/>
  <c r="I532" i="42"/>
</calcChain>
</file>

<file path=xl/sharedStrings.xml><?xml version="1.0" encoding="utf-8"?>
<sst xmlns="http://schemas.openxmlformats.org/spreadsheetml/2006/main" count="3235" uniqueCount="1507">
  <si>
    <t>报考岗位</t>
  </si>
  <si>
    <t>招聘
名额</t>
  </si>
  <si>
    <t>高中语文2</t>
  </si>
  <si>
    <t>考生姓名</t>
  </si>
  <si>
    <t>胡波</t>
  </si>
  <si>
    <t>李涓</t>
  </si>
  <si>
    <t>张缤月</t>
  </si>
  <si>
    <t>严家兴</t>
  </si>
  <si>
    <t>陈磊</t>
  </si>
  <si>
    <t>梁烨</t>
  </si>
  <si>
    <t>王岚</t>
  </si>
  <si>
    <t>孙琪</t>
  </si>
  <si>
    <t>胡琴</t>
  </si>
  <si>
    <t>身份证号</t>
  </si>
  <si>
    <t>笔试成绩</t>
  </si>
  <si>
    <t>面试成绩</t>
  </si>
  <si>
    <t>总成绩</t>
  </si>
  <si>
    <t>名次</t>
  </si>
  <si>
    <r>
      <t>笔试成绩折算（3</t>
    </r>
    <r>
      <rPr>
        <sz val="10"/>
        <color indexed="8"/>
        <rFont val="方正黑体_GBK"/>
        <family val="4"/>
        <charset val="134"/>
      </rPr>
      <t>0</t>
    </r>
    <r>
      <rPr>
        <sz val="10"/>
        <color indexed="8"/>
        <rFont val="方正黑体_GBK"/>
        <family val="4"/>
        <charset val="134"/>
      </rPr>
      <t>%）</t>
    </r>
    <phoneticPr fontId="7" type="noConversion"/>
  </si>
  <si>
    <t>面试成绩折算（70%）</t>
    <phoneticPr fontId="7" type="noConversion"/>
  </si>
  <si>
    <t>是否进入体检</t>
    <phoneticPr fontId="7" type="noConversion"/>
  </si>
  <si>
    <t>笔试成绩折算（30%）</t>
    <phoneticPr fontId="7" type="noConversion"/>
  </si>
  <si>
    <t>序号</t>
    <phoneticPr fontId="7" type="noConversion"/>
  </si>
  <si>
    <t>高中语文1</t>
  </si>
  <si>
    <t>是</t>
  </si>
  <si>
    <t>缺考</t>
  </si>
  <si>
    <t>初中语文3</t>
  </si>
  <si>
    <t>何雨亭</t>
  </si>
  <si>
    <t>廖欢</t>
  </si>
  <si>
    <t>蒋芳菲</t>
  </si>
  <si>
    <t>祝海芬</t>
  </si>
  <si>
    <t>小学语文4</t>
  </si>
  <si>
    <t>万海玲</t>
  </si>
  <si>
    <t>周婷</t>
  </si>
  <si>
    <t>吴平</t>
  </si>
  <si>
    <t>黄晓勤</t>
  </si>
  <si>
    <t>傅铃琼</t>
  </si>
  <si>
    <t>陈周媛</t>
  </si>
  <si>
    <t>小学语文5</t>
  </si>
  <si>
    <t>陈钧霞</t>
  </si>
  <si>
    <t>宋玉玲</t>
  </si>
  <si>
    <t>黄友璇真</t>
  </si>
  <si>
    <t>魏齐</t>
  </si>
  <si>
    <t>卢月英</t>
  </si>
  <si>
    <t>阳林伶</t>
  </si>
  <si>
    <t>王婷</t>
  </si>
  <si>
    <t>小学语文6</t>
  </si>
  <si>
    <t>刘田</t>
  </si>
  <si>
    <t>郭洁</t>
  </si>
  <si>
    <t>杨美云</t>
  </si>
  <si>
    <t>余海峡</t>
  </si>
  <si>
    <t>郭依汶</t>
  </si>
  <si>
    <t>陈新巧</t>
  </si>
  <si>
    <t>小学语文7</t>
  </si>
  <si>
    <t>廖洪樱</t>
  </si>
  <si>
    <t>谢蕙谦</t>
  </si>
  <si>
    <t>朱建元</t>
  </si>
  <si>
    <t>曾国香</t>
  </si>
  <si>
    <t>廖艮花</t>
  </si>
  <si>
    <t>王容</t>
  </si>
  <si>
    <t>小学语文8</t>
  </si>
  <si>
    <t>陈倩莲</t>
  </si>
  <si>
    <t>晏妮</t>
  </si>
  <si>
    <t>赵苑伶</t>
  </si>
  <si>
    <t>李俊霖</t>
  </si>
  <si>
    <t>周如月</t>
  </si>
  <si>
    <t>唐雪</t>
  </si>
  <si>
    <t>小学语文9</t>
  </si>
  <si>
    <t>王艺霏</t>
  </si>
  <si>
    <t>袁菲</t>
  </si>
  <si>
    <t>田甜</t>
  </si>
  <si>
    <t>罗音娥</t>
  </si>
  <si>
    <t>羊娇</t>
  </si>
  <si>
    <t>田玮</t>
  </si>
  <si>
    <t>小学语文10</t>
  </si>
  <si>
    <t>刘雯</t>
  </si>
  <si>
    <t>张春霞</t>
  </si>
  <si>
    <t>焦月蕊</t>
  </si>
  <si>
    <t>程凡芸</t>
  </si>
  <si>
    <t>周晏宇</t>
  </si>
  <si>
    <t>魏娟</t>
  </si>
  <si>
    <t>小学语文11</t>
  </si>
  <si>
    <t>张星</t>
  </si>
  <si>
    <t>邓落芳</t>
  </si>
  <si>
    <t>王晴</t>
  </si>
  <si>
    <t>李静</t>
  </si>
  <si>
    <t>任唯</t>
  </si>
  <si>
    <t>司露</t>
  </si>
  <si>
    <t>小学语文12</t>
  </si>
  <si>
    <t>面试成绩低于80分</t>
  </si>
  <si>
    <t>于露</t>
  </si>
  <si>
    <t>汪子夜</t>
  </si>
  <si>
    <t>张廷靖</t>
  </si>
  <si>
    <t>向承之</t>
  </si>
  <si>
    <t>陈静</t>
  </si>
  <si>
    <t>杨丹</t>
  </si>
  <si>
    <t>小学语文13</t>
  </si>
  <si>
    <t>梁天颖</t>
  </si>
  <si>
    <t>冉光浩</t>
  </si>
  <si>
    <t>谢玲佳</t>
  </si>
  <si>
    <t>高中地理39</t>
  </si>
  <si>
    <t>林文淇</t>
  </si>
  <si>
    <t>曹白凤</t>
  </si>
  <si>
    <t>初中地理40</t>
  </si>
  <si>
    <t>张雅莹</t>
  </si>
  <si>
    <t>高中英语23</t>
  </si>
  <si>
    <t>高萌徽</t>
  </si>
  <si>
    <t>周倩</t>
  </si>
  <si>
    <t>吴茜</t>
  </si>
  <si>
    <t>何小双</t>
  </si>
  <si>
    <t>高中英语24</t>
  </si>
  <si>
    <t>李金潞</t>
  </si>
  <si>
    <t>欧阳灵卿</t>
  </si>
  <si>
    <t>张澜汐</t>
  </si>
  <si>
    <t>初中英语25</t>
  </si>
  <si>
    <t>魏宗琴</t>
  </si>
  <si>
    <t>殷兴艳</t>
  </si>
  <si>
    <t>小学英语26</t>
  </si>
  <si>
    <t>江静兰</t>
  </si>
  <si>
    <t>邬雨桐</t>
  </si>
  <si>
    <t>陈欢</t>
  </si>
  <si>
    <t>李蕾</t>
  </si>
  <si>
    <t>汪倩</t>
  </si>
  <si>
    <t>小学英语27</t>
  </si>
  <si>
    <t>李玥玲</t>
  </si>
  <si>
    <t>刘力嘉</t>
  </si>
  <si>
    <t>黄恬恬</t>
  </si>
  <si>
    <t>李雪萍</t>
  </si>
  <si>
    <t>黎纹丹</t>
  </si>
  <si>
    <t>陈前莉</t>
  </si>
  <si>
    <t>高中思想政治34</t>
  </si>
  <si>
    <t>金晓情</t>
  </si>
  <si>
    <t>袁婷</t>
  </si>
  <si>
    <t>王艳丽</t>
  </si>
  <si>
    <t>初中道德与法治35</t>
  </si>
  <si>
    <t>李木子</t>
  </si>
  <si>
    <t>小学道德与法治36</t>
  </si>
  <si>
    <t>待定</t>
  </si>
  <si>
    <t>高中历史37</t>
  </si>
  <si>
    <t>熊杨莉</t>
  </si>
  <si>
    <t>张爱林</t>
  </si>
  <si>
    <t>王燕荣</t>
  </si>
  <si>
    <t>初中历史38</t>
  </si>
  <si>
    <t>陈诚</t>
  </si>
  <si>
    <t>杨馨阁</t>
  </si>
  <si>
    <t>高中音乐41</t>
  </si>
  <si>
    <t>吴仪</t>
  </si>
  <si>
    <t>初中音乐42</t>
  </si>
  <si>
    <t>刘念</t>
  </si>
  <si>
    <t>高中心理健康教育57</t>
  </si>
  <si>
    <t>王庆</t>
  </si>
  <si>
    <t>初中心理健康教育58</t>
  </si>
  <si>
    <t>舒茜</t>
  </si>
  <si>
    <t>陈香</t>
  </si>
  <si>
    <t>蔡林灵</t>
  </si>
  <si>
    <t>高中数学14</t>
  </si>
  <si>
    <t>胡协奎</t>
  </si>
  <si>
    <t>王明利</t>
  </si>
  <si>
    <t>张尧</t>
  </si>
  <si>
    <t>朱梓旖</t>
  </si>
  <si>
    <t>吴辉</t>
  </si>
  <si>
    <t>叶欣</t>
  </si>
  <si>
    <t>徐丹</t>
  </si>
  <si>
    <t>秦启发</t>
  </si>
  <si>
    <t>黄梅</t>
  </si>
  <si>
    <t>黄承梁</t>
  </si>
  <si>
    <t>陈刚</t>
  </si>
  <si>
    <t>汪云宏</t>
  </si>
  <si>
    <t>刘攀</t>
  </si>
  <si>
    <t>初中数学16</t>
  </si>
  <si>
    <t>黄新雅</t>
  </si>
  <si>
    <t>小学数学17</t>
  </si>
  <si>
    <t>雷肖小</t>
  </si>
  <si>
    <t>龙婧</t>
  </si>
  <si>
    <t>李亚洁</t>
  </si>
  <si>
    <t>伍苗</t>
  </si>
  <si>
    <t>蒋静玟</t>
  </si>
  <si>
    <t>张志力</t>
  </si>
  <si>
    <t>小学数学18</t>
  </si>
  <si>
    <t>郑淳露</t>
  </si>
  <si>
    <t>陈琦灿</t>
  </si>
  <si>
    <t>张欣楠</t>
  </si>
  <si>
    <t>冉颖</t>
  </si>
  <si>
    <t>皮清丹</t>
  </si>
  <si>
    <t>周露</t>
  </si>
  <si>
    <t>小学数学19</t>
  </si>
  <si>
    <t>马浪宇</t>
  </si>
  <si>
    <t>牟伶俐</t>
  </si>
  <si>
    <t>刘奕含</t>
  </si>
  <si>
    <t>朱小梅</t>
  </si>
  <si>
    <t>岳杰杰</t>
  </si>
  <si>
    <t>胡琪</t>
  </si>
  <si>
    <t>小学数学20</t>
  </si>
  <si>
    <t>谭璐</t>
  </si>
  <si>
    <t>肖司亚</t>
  </si>
  <si>
    <t>王红</t>
  </si>
  <si>
    <t>李玉婷</t>
  </si>
  <si>
    <t>王璐露</t>
  </si>
  <si>
    <t>宋枳潘</t>
  </si>
  <si>
    <t>小学数学22</t>
  </si>
  <si>
    <t>吴灿</t>
  </si>
  <si>
    <t>曾鸾宇</t>
  </si>
  <si>
    <t>唐燕</t>
  </si>
  <si>
    <t>徐传豪</t>
  </si>
  <si>
    <t>王兰若</t>
  </si>
  <si>
    <t>小学数学21</t>
  </si>
  <si>
    <t>黄禹</t>
  </si>
  <si>
    <t>刘慧玲</t>
  </si>
  <si>
    <t>贺媛媛</t>
  </si>
  <si>
    <t>吴梦兰</t>
  </si>
  <si>
    <t>石竹雯</t>
  </si>
  <si>
    <t>李凤娟</t>
  </si>
  <si>
    <t>高中物理28</t>
  </si>
  <si>
    <t>李文键</t>
  </si>
  <si>
    <t>代佳力</t>
  </si>
  <si>
    <t>马璐瑶</t>
  </si>
  <si>
    <t>周建航</t>
  </si>
  <si>
    <t>刘依倪</t>
  </si>
  <si>
    <t>弃考</t>
  </si>
  <si>
    <t>卢灿</t>
  </si>
  <si>
    <t>高中化学30</t>
  </si>
  <si>
    <t>余昕海</t>
  </si>
  <si>
    <t>刘信宏</t>
  </si>
  <si>
    <t>张诗敏</t>
  </si>
  <si>
    <t>初中化学31</t>
  </si>
  <si>
    <t>汤红艳</t>
  </si>
  <si>
    <t>向雯静</t>
  </si>
  <si>
    <t>高中生物32</t>
  </si>
  <si>
    <t>杨艺晨</t>
  </si>
  <si>
    <t>钟呈章</t>
  </si>
  <si>
    <t>王颖</t>
  </si>
  <si>
    <t>李娇</t>
  </si>
  <si>
    <t>初中生物33</t>
  </si>
  <si>
    <t>朱思怡</t>
  </si>
  <si>
    <t>舒琴</t>
  </si>
  <si>
    <t>周行梅</t>
  </si>
  <si>
    <t>初中物理29</t>
  </si>
  <si>
    <t>小学音乐43</t>
  </si>
  <si>
    <t>周艺</t>
  </si>
  <si>
    <t>谭智文</t>
  </si>
  <si>
    <t>陈怡宏</t>
  </si>
  <si>
    <t>张星语</t>
  </si>
  <si>
    <t>李晓其</t>
  </si>
  <si>
    <t>小学音乐44</t>
  </si>
  <si>
    <t>曾渝溪</t>
  </si>
  <si>
    <t>肖云文</t>
  </si>
  <si>
    <t>陈昀希</t>
  </si>
  <si>
    <t>伍丹</t>
  </si>
  <si>
    <t>高中体育45</t>
  </si>
  <si>
    <t>刘鑫</t>
  </si>
  <si>
    <t>谭芳</t>
  </si>
  <si>
    <t>李娟</t>
  </si>
  <si>
    <t>小学体育49</t>
  </si>
  <si>
    <t>王正阳</t>
  </si>
  <si>
    <t>徐虹</t>
  </si>
  <si>
    <t>苟明娟</t>
  </si>
  <si>
    <t>初中体育46</t>
  </si>
  <si>
    <t>肖雨</t>
  </si>
  <si>
    <t>陈香君</t>
  </si>
  <si>
    <t>小学体育48</t>
  </si>
  <si>
    <t>秦钰婷</t>
  </si>
  <si>
    <t>吴奎林</t>
  </si>
  <si>
    <t>王斯</t>
  </si>
  <si>
    <t>吕成</t>
  </si>
  <si>
    <t>小学体育47</t>
  </si>
  <si>
    <t>苏义桃</t>
  </si>
  <si>
    <t>谭超</t>
  </si>
  <si>
    <t>胡浩</t>
  </si>
  <si>
    <t>冉俊云</t>
  </si>
  <si>
    <t>田汉</t>
  </si>
  <si>
    <t>贾智杰</t>
  </si>
  <si>
    <t>初中美术50</t>
  </si>
  <si>
    <t>李菊</t>
  </si>
  <si>
    <t>秦雪梅</t>
  </si>
  <si>
    <t>小学美术52</t>
  </si>
  <si>
    <t>吴艳虹</t>
  </si>
  <si>
    <t>胡雅婷</t>
  </si>
  <si>
    <t>晏娇娇</t>
  </si>
  <si>
    <t>张瑜瑶</t>
  </si>
  <si>
    <t>小学美术51</t>
  </si>
  <si>
    <t>张小莲</t>
  </si>
  <si>
    <t>唐嘉</t>
  </si>
  <si>
    <t>董梦怡</t>
  </si>
  <si>
    <t>任丽莅</t>
  </si>
  <si>
    <t>钟华丽</t>
  </si>
  <si>
    <t>小学科学53</t>
  </si>
  <si>
    <t>黄荷</t>
  </si>
  <si>
    <t>周听</t>
  </si>
  <si>
    <t>刘欣</t>
  </si>
  <si>
    <t>李萌萌</t>
  </si>
  <si>
    <t>江奇芹</t>
  </si>
  <si>
    <t>刘憬怡</t>
  </si>
  <si>
    <t>高中信息技术54</t>
  </si>
  <si>
    <t>初中信息技术55</t>
  </si>
  <si>
    <t>小学信息技术56</t>
  </si>
  <si>
    <t>备注</t>
    <phoneticPr fontId="7" type="noConversion"/>
  </si>
  <si>
    <t>序号</t>
    <phoneticPr fontId="7" type="noConversion"/>
  </si>
  <si>
    <t>两江新区2020年公开招聘教育事业单位工作人员
总成绩及体检人选公布表</t>
    <phoneticPr fontId="7" type="noConversion"/>
  </si>
  <si>
    <t>缺考</t>
    <phoneticPr fontId="10" type="noConversion"/>
  </si>
  <si>
    <t>缺考</t>
    <phoneticPr fontId="10" type="noConversion"/>
  </si>
  <si>
    <t>缺考</t>
    <phoneticPr fontId="10" type="noConversion"/>
  </si>
  <si>
    <t>高中数学14</t>
    <phoneticPr fontId="7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</si>
  <si>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</si>
  <si>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</si>
  <si>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</si>
  <si>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</si>
  <si>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</si>
  <si>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</si>
  <si>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</si>
  <si>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</si>
  <si>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</si>
  <si>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</si>
  <si>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高中数学15</t>
    <phoneticPr fontId="5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</si>
  <si>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</si>
  <si>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</si>
  <si>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</si>
  <si>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</si>
  <si>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</si>
  <si>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</si>
  <si>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</si>
  <si>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</si>
  <si>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</si>
  <si>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</si>
  <si>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</si>
  <si>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</si>
  <si>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</si>
  <si>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</si>
  <si>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缺考</t>
    <phoneticPr fontId="11" type="noConversion"/>
  </si>
  <si>
    <t>小学数学17</t>
    <phoneticPr fontId="7" type="noConversion"/>
  </si>
  <si>
    <t>面试成绩低于80分</t>
    <phoneticPr fontId="7" type="noConversion"/>
  </si>
  <si>
    <t>面试成绩低于80分</t>
    <phoneticPr fontId="7" type="noConversion"/>
  </si>
  <si>
    <t>小学数学18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</si>
  <si>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</si>
  <si>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</si>
  <si>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</si>
  <si>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</si>
  <si>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</si>
  <si>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小学数学19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</si>
  <si>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</si>
  <si>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</si>
  <si>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</si>
  <si>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</si>
  <si>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</si>
  <si>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</si>
  <si>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小学数学20</t>
    <phoneticPr fontId="5" type="noConversion"/>
  </si>
  <si>
    <t>小学数学22</t>
    <phoneticPr fontId="5" type="noConversion"/>
  </si>
  <si>
    <t>小学数学21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</si>
  <si>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</si>
  <si>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</si>
  <si>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</si>
  <si>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</si>
  <si>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</si>
  <si>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缺考</t>
    <phoneticPr fontId="7" type="noConversion"/>
  </si>
  <si>
    <t>缺考</t>
    <phoneticPr fontId="7" type="noConversion"/>
  </si>
  <si>
    <t>高中物理28</t>
    <phoneticPr fontId="7" type="noConversion"/>
  </si>
  <si>
    <t>高中化学30</t>
    <phoneticPr fontId="7" type="noConversion"/>
  </si>
  <si>
    <t>初中化学31</t>
    <phoneticPr fontId="7" type="noConversion"/>
  </si>
  <si>
    <t>高中生物32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</si>
  <si>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</si>
  <si>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</si>
  <si>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</si>
  <si>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缺考</t>
    <phoneticPr fontId="7" type="noConversion"/>
  </si>
  <si>
    <t>缺考</t>
    <phoneticPr fontId="7" type="noConversion"/>
  </si>
  <si>
    <t>初中生物33</t>
    <phoneticPr fontId="7" type="noConversion"/>
  </si>
  <si>
    <t>初中物理29</t>
    <phoneticPr fontId="7" type="noConversion"/>
  </si>
  <si>
    <t>小学音乐43</t>
    <phoneticPr fontId="7" type="noConversion"/>
  </si>
  <si>
    <t>缺考</t>
    <phoneticPr fontId="7" type="noConversion"/>
  </si>
  <si>
    <t>小学音乐44</t>
    <phoneticPr fontId="7" type="noConversion"/>
  </si>
  <si>
    <t>面试成绩未达80</t>
    <phoneticPr fontId="7" type="noConversion"/>
  </si>
  <si>
    <t>是否进入体检</t>
    <phoneticPr fontId="7" type="noConversion"/>
  </si>
  <si>
    <t>备注</t>
    <phoneticPr fontId="7" type="noConversion"/>
  </si>
  <si>
    <t>两江新区2020年公开招聘教育事业单位工作人员
体检人选公布表</t>
    <phoneticPr fontId="7" type="noConversion"/>
  </si>
  <si>
    <t>高中数学14</t>
    <phoneticPr fontId="7" type="noConversion"/>
  </si>
  <si>
    <t>高中数学15</t>
    <phoneticPr fontId="5" type="noConversion"/>
  </si>
  <si>
    <t>高中数学15</t>
    <phoneticPr fontId="5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</si>
  <si>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</si>
  <si>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</si>
  <si>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</si>
  <si>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初中数学16</t>
    <phoneticPr fontId="7" type="noConversion"/>
  </si>
  <si>
    <t>小学数学17</t>
    <phoneticPr fontId="7" type="noConversion"/>
  </si>
  <si>
    <t>小学数学18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</si>
  <si>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</si>
  <si>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</si>
  <si>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</si>
  <si>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</si>
  <si>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</si>
  <si>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小学数学19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</si>
  <si>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</si>
  <si>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</si>
  <si>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</si>
  <si>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</si>
  <si>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</si>
  <si>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小学数学20</t>
    <phoneticPr fontId="5" type="noConversion"/>
  </si>
  <si>
    <t>小学数学22</t>
    <phoneticPr fontId="5" type="noConversion"/>
  </si>
  <si>
    <t>小学数学21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</si>
  <si>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</si>
  <si>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</si>
  <si>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</si>
  <si>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</si>
  <si>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</si>
  <si>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高中物理28</t>
    <phoneticPr fontId="7" type="noConversion"/>
  </si>
  <si>
    <t>高中化学30</t>
    <phoneticPr fontId="7" type="noConversion"/>
  </si>
  <si>
    <t>高中生物32</t>
    <phoneticPr fontId="7" type="noConversion"/>
  </si>
  <si>
    <t>是</t>
    <phoneticPr fontId="7" type="noConversion"/>
  </si>
  <si>
    <t>是</t>
    <phoneticPr fontId="7" type="noConversion"/>
  </si>
  <si>
    <t>是</t>
    <phoneticPr fontId="7" type="noConversion"/>
  </si>
  <si>
    <t>初中生物33</t>
    <phoneticPr fontId="7" type="noConversion"/>
  </si>
  <si>
    <t>初中物理29</t>
    <phoneticPr fontId="7" type="noConversion"/>
  </si>
  <si>
    <t>小学音乐43</t>
    <phoneticPr fontId="7" type="noConversion"/>
  </si>
  <si>
    <t>青钦</t>
    <phoneticPr fontId="11" type="noConversion"/>
  </si>
  <si>
    <t>小学音乐44</t>
    <phoneticPr fontId="7" type="noConversion"/>
  </si>
  <si>
    <t>缺考</t>
    <phoneticPr fontId="7" type="noConversion"/>
  </si>
  <si>
    <t>缺考</t>
    <phoneticPr fontId="7" type="noConversion"/>
  </si>
  <si>
    <t>屈奕池</t>
  </si>
  <si>
    <t>周佳</t>
  </si>
  <si>
    <t>石柳</t>
  </si>
  <si>
    <t>陶友婷</t>
  </si>
  <si>
    <t>徐荣霜</t>
  </si>
  <si>
    <t>刘清青</t>
  </si>
  <si>
    <t>511304********7442</t>
  </si>
  <si>
    <t>510921********3136</t>
  </si>
  <si>
    <t>500101********3725</t>
  </si>
  <si>
    <t>500225********7395</t>
  </si>
  <si>
    <t>500232********0026</t>
  </si>
  <si>
    <t>412723********0817</t>
  </si>
  <si>
    <t>500226********6223</t>
  </si>
  <si>
    <t>410923********4210</t>
  </si>
  <si>
    <t>500109********8629</t>
  </si>
  <si>
    <t>500238********0471</t>
  </si>
  <si>
    <t>511623********2205</t>
  </si>
  <si>
    <t>500231********6021</t>
  </si>
  <si>
    <t>500101********2926</t>
  </si>
  <si>
    <t>500112********1523</t>
  </si>
  <si>
    <t>500235********5224</t>
  </si>
  <si>
    <t>500383********0747</t>
  </si>
  <si>
    <t>500236********3088</t>
  </si>
  <si>
    <t>500230********7425</t>
  </si>
  <si>
    <t>513002********1241</t>
  </si>
  <si>
    <t>511602********8321</t>
  </si>
  <si>
    <t>513922********768X</t>
  </si>
  <si>
    <t>510902********7529</t>
  </si>
  <si>
    <t>510181********2244</t>
  </si>
  <si>
    <t>500381********1221</t>
  </si>
  <si>
    <t>500236********2046</t>
  </si>
  <si>
    <t>500225********8649</t>
  </si>
  <si>
    <t>500233********7743</t>
  </si>
  <si>
    <t>500113********4825</t>
  </si>
  <si>
    <t>500382********9206</t>
  </si>
  <si>
    <t>513124********1166</t>
  </si>
  <si>
    <t>500242********8531</t>
  </si>
  <si>
    <t>511324********6403</t>
  </si>
  <si>
    <t>500234********3003</t>
  </si>
  <si>
    <t>500231********6261</t>
  </si>
  <si>
    <t>500231********510X</t>
  </si>
  <si>
    <t>511681********5029</t>
  </si>
  <si>
    <t>511621********834X</t>
  </si>
  <si>
    <t>500239********3043</t>
  </si>
  <si>
    <t>500236********1374</t>
  </si>
  <si>
    <t>500232********5567</t>
  </si>
  <si>
    <t>500233********6902</t>
  </si>
  <si>
    <t>500108********2018</t>
  </si>
  <si>
    <t>500232********4368</t>
  </si>
  <si>
    <t>500105********152X</t>
  </si>
  <si>
    <t>500221********272X</t>
  </si>
  <si>
    <t>500228********1527</t>
  </si>
  <si>
    <t>632121********4045</t>
  </si>
  <si>
    <t>500237********6782</t>
  </si>
  <si>
    <t>513821********9122</t>
  </si>
  <si>
    <t>500384********5822</t>
  </si>
  <si>
    <t>500239********3720</t>
  </si>
  <si>
    <t>500234********4742</t>
  </si>
  <si>
    <t>500101********5702</t>
  </si>
  <si>
    <t>500221********3724</t>
  </si>
  <si>
    <t>510502********322X</t>
  </si>
  <si>
    <t>513701********5827</t>
  </si>
  <si>
    <t>510321********4881</t>
  </si>
  <si>
    <t>500231********0420</t>
  </si>
  <si>
    <t>500229********4107</t>
  </si>
  <si>
    <t>500103********732X</t>
  </si>
  <si>
    <t>500381********2020</t>
  </si>
  <si>
    <t>500235********0028</t>
  </si>
  <si>
    <t>500102********8700</t>
  </si>
  <si>
    <t>500101********4424</t>
  </si>
  <si>
    <t>500228********7584</t>
  </si>
  <si>
    <t>500243********2147</t>
  </si>
  <si>
    <t>500223********632X</t>
  </si>
  <si>
    <t>500237********7880</t>
  </si>
  <si>
    <t>500382********8522</t>
  </si>
  <si>
    <t>500105********1828</t>
  </si>
  <si>
    <t>500235********4145</t>
  </si>
  <si>
    <t>500102********6149</t>
  </si>
  <si>
    <t>532722********1920</t>
  </si>
  <si>
    <t>412724********3724</t>
  </si>
  <si>
    <t>500243********3345</t>
  </si>
  <si>
    <t>513823********6123</t>
  </si>
  <si>
    <t>500110********4025</t>
  </si>
  <si>
    <t>500112********3045</t>
  </si>
  <si>
    <t>513722********2580</t>
  </si>
  <si>
    <t>511681********4083</t>
  </si>
  <si>
    <t>500235********8207</t>
  </si>
  <si>
    <t>500382********5769</t>
  </si>
  <si>
    <t>500101********6048</t>
  </si>
  <si>
    <t>500236********2664</t>
  </si>
  <si>
    <t>500233********0561</t>
  </si>
  <si>
    <t>500101********7988</t>
  </si>
  <si>
    <t>500110********3621</t>
  </si>
  <si>
    <t>500228********0022</t>
  </si>
  <si>
    <t>500235********8784</t>
  </si>
  <si>
    <t>500232********2000</t>
  </si>
  <si>
    <t>500109********1926</t>
  </si>
  <si>
    <t>500237********4420</t>
  </si>
  <si>
    <t>500231********7581</t>
  </si>
  <si>
    <t>511521********864X</t>
  </si>
  <si>
    <t>500101********3466</t>
  </si>
  <si>
    <t>500236********0025</t>
  </si>
  <si>
    <t>510322********7183</t>
  </si>
  <si>
    <t>510521********4366</t>
  </si>
  <si>
    <t>500234********0020</t>
  </si>
  <si>
    <t>500113********862X</t>
  </si>
  <si>
    <t>510504********1549</t>
  </si>
  <si>
    <t>500101********3344</t>
  </si>
  <si>
    <t>500240********4204</t>
  </si>
  <si>
    <t>500240********2604</t>
  </si>
  <si>
    <t>500107********6513</t>
  </si>
  <si>
    <t>500231********6047</t>
  </si>
  <si>
    <t>500228********0526</t>
  </si>
  <si>
    <t>500101********7981</t>
  </si>
  <si>
    <t>500228********3387</t>
  </si>
  <si>
    <t>500226********6228</t>
  </si>
  <si>
    <t>500101********8722</t>
  </si>
  <si>
    <t>500231********0024</t>
  </si>
  <si>
    <t>500101********0421</t>
  </si>
  <si>
    <t>500236********458X</t>
  </si>
  <si>
    <t>500223********7043</t>
  </si>
  <si>
    <t>500231********3196</t>
  </si>
  <si>
    <t>460003********182X</t>
  </si>
  <si>
    <t>500233********0326</t>
  </si>
  <si>
    <t>500223********002X</t>
  </si>
  <si>
    <t>500226********6889</t>
  </si>
  <si>
    <t>500226********4329</t>
  </si>
  <si>
    <t>500101********6904</t>
  </si>
  <si>
    <t>500230********6836</t>
  </si>
  <si>
    <t>500234********9129</t>
  </si>
  <si>
    <t>500236********5047</t>
  </si>
  <si>
    <t>500235********8189</t>
  </si>
  <si>
    <t>500242********8684</t>
  </si>
  <si>
    <t>500381********3225</t>
  </si>
  <si>
    <t>500240********5386</t>
  </si>
  <si>
    <t>500102********8702</t>
  </si>
  <si>
    <t>500235********2901</t>
  </si>
  <si>
    <t>500242********880X</t>
  </si>
  <si>
    <t>500240********551X</t>
  </si>
  <si>
    <t>500234********4105</t>
  </si>
  <si>
    <t>500103********7327</t>
  </si>
  <si>
    <t>500235********4243</t>
  </si>
  <si>
    <t>500105********0628</t>
  </si>
  <si>
    <t>500236********7443</t>
  </si>
  <si>
    <t>500231********2082</t>
  </si>
  <si>
    <t>500101********642X</t>
  </si>
  <si>
    <t>500238********2229</t>
  </si>
  <si>
    <t>510304********6125</t>
  </si>
  <si>
    <t>500234********7806</t>
  </si>
  <si>
    <t>500234********9589</t>
  </si>
  <si>
    <t>500101********0221</t>
  </si>
  <si>
    <t>511623********3961</t>
  </si>
  <si>
    <t>500229********2420</t>
  </si>
  <si>
    <t>500242********1968</t>
  </si>
  <si>
    <t>500235********2589</t>
  </si>
  <si>
    <t>500238********6546</t>
  </si>
  <si>
    <t>500112********888X</t>
  </si>
  <si>
    <t>411282********0029</t>
  </si>
  <si>
    <t>500238********4860</t>
  </si>
  <si>
    <t>500237********2522</t>
  </si>
  <si>
    <t>500243********2683</t>
  </si>
  <si>
    <t>500234********466X</t>
  </si>
  <si>
    <t>500227********3724</t>
  </si>
  <si>
    <t>500238********7251</t>
  </si>
  <si>
    <t>500241********0027</t>
  </si>
  <si>
    <t>500221********4923</t>
  </si>
  <si>
    <t>500236********0962</t>
  </si>
  <si>
    <t>500107********3427</t>
  </si>
  <si>
    <t>500232********7442</t>
  </si>
  <si>
    <t>500240********2269</t>
  </si>
  <si>
    <t>500101********7301</t>
  </si>
  <si>
    <t>500230********0121</t>
  </si>
  <si>
    <t>500102********5388</t>
  </si>
  <si>
    <t>500238********1684</t>
  </si>
  <si>
    <t>500235********5867</t>
  </si>
  <si>
    <t>500243********7482</t>
  </si>
  <si>
    <t>500226********3139</t>
  </si>
  <si>
    <t>500237********8967</t>
  </si>
  <si>
    <t>500233********8683</t>
  </si>
  <si>
    <t>500228********2507</t>
  </si>
  <si>
    <t>500240********1340</t>
  </si>
  <si>
    <t>500101********2422</t>
  </si>
  <si>
    <t>500224********3348</t>
  </si>
  <si>
    <t>500381********3127</t>
  </si>
  <si>
    <t>500222********2441</t>
  </si>
  <si>
    <t>500116********752X</t>
  </si>
  <si>
    <t>513823********341X</t>
  </si>
  <si>
    <t>500237********7906</t>
  </si>
  <si>
    <t>500234********440X</t>
  </si>
  <si>
    <t>500236********1761</t>
  </si>
  <si>
    <t>500240********1189</t>
  </si>
  <si>
    <t>500227********5229</t>
  </si>
  <si>
    <t>500228********2204</t>
  </si>
  <si>
    <t>500102********0821</t>
  </si>
  <si>
    <t>500231********3206</t>
  </si>
  <si>
    <t>510921********4625</t>
  </si>
  <si>
    <t>500238********6169</t>
  </si>
  <si>
    <t>500242********0224</t>
  </si>
  <si>
    <t>522125********0042</t>
  </si>
  <si>
    <t>513901********5325</t>
  </si>
  <si>
    <t>500382********5541</t>
  </si>
  <si>
    <t>500235********1981</t>
  </si>
  <si>
    <t>500234********2442</t>
  </si>
  <si>
    <t>500231********5309</t>
  </si>
  <si>
    <t>500383********4948</t>
  </si>
  <si>
    <t>500235********1168</t>
  </si>
  <si>
    <t>500237********1584</t>
  </si>
  <si>
    <t>500101********3027</t>
  </si>
  <si>
    <t>500234********5769</t>
  </si>
  <si>
    <t>513425********5038</t>
  </si>
  <si>
    <t>500228********0027</t>
  </si>
  <si>
    <t>500112********8083</t>
  </si>
  <si>
    <t>500240********0989</t>
  </si>
  <si>
    <t>422822********2023</t>
  </si>
  <si>
    <t>500236********1384</t>
  </si>
  <si>
    <t>500234********8845</t>
  </si>
  <si>
    <t>500223********1448</t>
  </si>
  <si>
    <t>500233********0327</t>
  </si>
  <si>
    <t>500221********7621</t>
  </si>
  <si>
    <t>500231********5282</t>
  </si>
  <si>
    <t>500102********4084</t>
  </si>
  <si>
    <t>510521********4085</t>
  </si>
  <si>
    <t>500233********0806</t>
  </si>
  <si>
    <t>500242********7744</t>
  </si>
  <si>
    <t>500235********2588</t>
  </si>
  <si>
    <t>500381********5545</t>
  </si>
  <si>
    <t>500234********5244</t>
  </si>
  <si>
    <t>500233********2387</t>
  </si>
  <si>
    <t>500242********3540</t>
  </si>
  <si>
    <t>500222********7744</t>
  </si>
  <si>
    <t>500232********1220</t>
  </si>
  <si>
    <t>500236********2529</t>
  </si>
  <si>
    <t>500243********4264</t>
  </si>
  <si>
    <t>500381********8628</t>
  </si>
  <si>
    <t>500101********8804</t>
  </si>
  <si>
    <t>500234********668X</t>
  </si>
  <si>
    <t>500114********4305</t>
  </si>
  <si>
    <t>500104********0865</t>
  </si>
  <si>
    <t>500234********704X</t>
  </si>
  <si>
    <t>500112********1983</t>
  </si>
  <si>
    <t>511623********3989</t>
  </si>
  <si>
    <t>500108********5127</t>
  </si>
  <si>
    <t>500105********0322</t>
  </si>
  <si>
    <t>500221********0826</t>
  </si>
  <si>
    <t>500236********406X</t>
  </si>
  <si>
    <t>500240********2893</t>
  </si>
  <si>
    <t>510822********1925</t>
  </si>
  <si>
    <t>511028********8049</t>
  </si>
  <si>
    <t>511623********2367</t>
  </si>
  <si>
    <t>500221********0048</t>
  </si>
  <si>
    <t>500236********294X</t>
  </si>
  <si>
    <t>500113********8026</t>
  </si>
  <si>
    <t>500225********4480</t>
  </si>
  <si>
    <t>500241********0825</t>
  </si>
  <si>
    <t>500221********1224</t>
  </si>
  <si>
    <t>500382********6423</t>
  </si>
  <si>
    <t>511502********5566</t>
  </si>
  <si>
    <t>500239********5062</t>
  </si>
  <si>
    <t>500242********3301</t>
  </si>
  <si>
    <t>500228********4168</t>
  </si>
  <si>
    <t>500229********1929</t>
  </si>
  <si>
    <t>500109********2322</t>
  </si>
  <si>
    <t>511622********2820</t>
  </si>
  <si>
    <t>500114********6327</t>
  </si>
  <si>
    <t>500227********6324</t>
  </si>
  <si>
    <t>500233********0803</t>
  </si>
  <si>
    <t>500382********7808</t>
  </si>
  <si>
    <t>500381********3228</t>
  </si>
  <si>
    <t>511011********4887</t>
  </si>
  <si>
    <t>612726********3020</t>
  </si>
  <si>
    <t>500237********5361</t>
  </si>
  <si>
    <t>500382********3060</t>
  </si>
  <si>
    <t>500230********3743</t>
  </si>
  <si>
    <t>510322********6883</t>
  </si>
  <si>
    <t>500234********1144</t>
  </si>
  <si>
    <t>500236********4069</t>
  </si>
  <si>
    <t>500101********0822</t>
  </si>
  <si>
    <t>500224********1420</t>
  </si>
  <si>
    <t>500101********6907</t>
  </si>
  <si>
    <t>500236********3426</t>
  </si>
  <si>
    <t>500235********5606</t>
  </si>
  <si>
    <t>500382********0842</t>
  </si>
  <si>
    <t>500224********4220</t>
  </si>
  <si>
    <t>500221********6122</t>
  </si>
  <si>
    <t>511325********4921</t>
  </si>
  <si>
    <t>500243********7469</t>
  </si>
  <si>
    <t>510727********2727</t>
  </si>
  <si>
    <t>500231********8526</t>
  </si>
  <si>
    <t>500221********0923</t>
  </si>
  <si>
    <t>500236********4705</t>
  </si>
  <si>
    <t>500237********4221</t>
  </si>
  <si>
    <t>500236********3881</t>
  </si>
  <si>
    <t>500236********0866</t>
  </si>
  <si>
    <t>500384********0082</t>
  </si>
  <si>
    <t>510722********2169</t>
  </si>
  <si>
    <t>500236********2660</t>
  </si>
  <si>
    <t>500112********1507</t>
  </si>
  <si>
    <t>500234********7906</t>
  </si>
  <si>
    <t>500242********2062</t>
  </si>
  <si>
    <t>500382********8280</t>
  </si>
  <si>
    <t>500235********1344</t>
  </si>
  <si>
    <t>500221********0027</t>
  </si>
  <si>
    <t>500226********276X</t>
  </si>
  <si>
    <t>500231********8523</t>
  </si>
  <si>
    <t>500238********3528</t>
  </si>
  <si>
    <t>500106********6149</t>
  </si>
  <si>
    <t>500236********0344</t>
  </si>
  <si>
    <t>513029********3542</t>
  </si>
  <si>
    <t>500238********0166</t>
  </si>
  <si>
    <t>500104********042X</t>
  </si>
  <si>
    <t>500237********6761</t>
  </si>
  <si>
    <t>500230********7424</t>
  </si>
  <si>
    <t>500381********6225</t>
  </si>
  <si>
    <t>500237********2687</t>
  </si>
  <si>
    <t>500381********7924</t>
  </si>
  <si>
    <t>500109********0424</t>
  </si>
  <si>
    <t>500234********1306</t>
  </si>
  <si>
    <t>511621********8742</t>
  </si>
  <si>
    <t>500230********1006</t>
  </si>
  <si>
    <t>500234********0968</t>
  </si>
  <si>
    <t>500237********8924</t>
  </si>
  <si>
    <t>500225********6544</t>
  </si>
  <si>
    <t>500236********6502</t>
  </si>
  <si>
    <t>500243********2429</t>
  </si>
  <si>
    <t>500234********1523</t>
  </si>
  <si>
    <t>422802********1029</t>
  </si>
  <si>
    <t>500240********2026</t>
  </si>
  <si>
    <t>500238********6940</t>
  </si>
  <si>
    <t>500101********6046</t>
  </si>
  <si>
    <t>522122********7823</t>
  </si>
  <si>
    <t>500234********1703</t>
  </si>
  <si>
    <t>500384********2444</t>
  </si>
  <si>
    <t>500231********7965</t>
  </si>
  <si>
    <t>500111********0327</t>
  </si>
  <si>
    <t>500229********3612</t>
  </si>
  <si>
    <t>500106********7922</t>
  </si>
  <si>
    <t>500240********0164</t>
  </si>
  <si>
    <t>500224********6584</t>
  </si>
  <si>
    <t>500112********2921</t>
  </si>
  <si>
    <t>500381********332X</t>
  </si>
  <si>
    <t>500381********7523</t>
  </si>
  <si>
    <t>500236********3347</t>
  </si>
  <si>
    <t>500383********9305</t>
  </si>
  <si>
    <t>500231********2066</t>
  </si>
  <si>
    <t>500107********8921</t>
  </si>
  <si>
    <t>510522********3586</t>
  </si>
  <si>
    <t>500108********3426</t>
  </si>
  <si>
    <t>500381********4823</t>
  </si>
  <si>
    <t>500239********5603</t>
  </si>
  <si>
    <t>500230********6084</t>
  </si>
  <si>
    <t>510522********4125</t>
  </si>
  <si>
    <t>500243********2768</t>
  </si>
  <si>
    <t>510802********2624</t>
  </si>
  <si>
    <t>500240********6383</t>
  </si>
  <si>
    <t>500109********8347</t>
  </si>
  <si>
    <t>622424********2846</t>
  </si>
  <si>
    <t>500383********0025</t>
  </si>
  <si>
    <t>500225********3828</t>
  </si>
  <si>
    <t>142729********6920</t>
  </si>
  <si>
    <t>500234********4089</t>
  </si>
  <si>
    <t>500106********7920</t>
  </si>
  <si>
    <t>500382********4504</t>
  </si>
  <si>
    <t>513922********2141</t>
  </si>
  <si>
    <t>420802********0369</t>
  </si>
  <si>
    <t>500112********1000</t>
  </si>
  <si>
    <t>500101********8002</t>
  </si>
  <si>
    <t>511381********0043</t>
  </si>
  <si>
    <t>430725********3265</t>
  </si>
  <si>
    <t>500239********0227</t>
  </si>
  <si>
    <t>500110********0840</t>
  </si>
  <si>
    <t>500105********1524</t>
  </si>
  <si>
    <t>500226********6721</t>
  </si>
  <si>
    <t>500236********1069</t>
  </si>
  <si>
    <t>511623********6907</t>
  </si>
  <si>
    <t>513701********1725</t>
  </si>
  <si>
    <t>511681********2861</t>
  </si>
  <si>
    <t>500236********744X</t>
  </si>
  <si>
    <t>500223********5149</t>
  </si>
  <si>
    <t>500101********152X</t>
  </si>
  <si>
    <t>500103********442X</t>
  </si>
  <si>
    <t>500233********4221</t>
  </si>
  <si>
    <t>500107********8943</t>
  </si>
  <si>
    <t>500105********0622</t>
  </si>
  <si>
    <t>500221********2468</t>
  </si>
  <si>
    <t>500105********2226</t>
  </si>
  <si>
    <t>500103********0627</t>
  </si>
  <si>
    <t>511323********1162</t>
  </si>
  <si>
    <t>500236********1808</t>
  </si>
  <si>
    <t>500101********0127</t>
  </si>
  <si>
    <t>500109********7922</t>
  </si>
  <si>
    <t>500234********576X</t>
  </si>
  <si>
    <t>500235********5862</t>
  </si>
  <si>
    <t>500229********0020</t>
  </si>
  <si>
    <t>500221********3149</t>
  </si>
  <si>
    <t>622323********1827</t>
  </si>
  <si>
    <t>371321********3422</t>
  </si>
  <si>
    <t>500233********2160</t>
  </si>
  <si>
    <t>500382********7286</t>
  </si>
  <si>
    <t>532130********0564</t>
  </si>
  <si>
    <t>500221********3126</t>
  </si>
  <si>
    <t>500236********352X</t>
  </si>
  <si>
    <t>500233********008X</t>
  </si>
  <si>
    <t>500221********0021</t>
  </si>
  <si>
    <t>511126********3726</t>
  </si>
  <si>
    <t>500236********2364</t>
  </si>
  <si>
    <t>500383********7340</t>
  </si>
  <si>
    <t>511024********6729</t>
  </si>
  <si>
    <t>422802********0719</t>
  </si>
  <si>
    <t>420821********0027</t>
  </si>
  <si>
    <t>500112********112X</t>
  </si>
  <si>
    <t>500228********0523</t>
  </si>
  <si>
    <t>522121********0020</t>
  </si>
  <si>
    <t>500231********7567</t>
  </si>
  <si>
    <t>500241********0224</t>
  </si>
  <si>
    <t>500109********0021</t>
  </si>
  <si>
    <t>500101********5125</t>
  </si>
  <si>
    <t>500113********7228</t>
  </si>
  <si>
    <t>500112********1362</t>
  </si>
  <si>
    <t>500224********7861</t>
  </si>
  <si>
    <t>500240********2180</t>
  </si>
  <si>
    <t>421081********230X</t>
  </si>
  <si>
    <t>500104********0823</t>
  </si>
  <si>
    <t>422827********1168</t>
  </si>
  <si>
    <t>500111********0329</t>
  </si>
  <si>
    <t>500234********8322</t>
  </si>
  <si>
    <t>500107********1623</t>
  </si>
  <si>
    <t>500381********754X</t>
  </si>
  <si>
    <t>500225********3820</t>
  </si>
  <si>
    <t>500381********8547</t>
  </si>
  <si>
    <t>500243********6249</t>
  </si>
  <si>
    <t>500231********002X</t>
  </si>
  <si>
    <t>500231********2445</t>
  </si>
  <si>
    <t>500241********514X</t>
  </si>
  <si>
    <t>500108********2624</t>
  </si>
  <si>
    <t>500237********0061</t>
  </si>
  <si>
    <t>500381********1229</t>
  </si>
  <si>
    <t>500231********6068</t>
  </si>
  <si>
    <t>500234********5767</t>
  </si>
  <si>
    <t>520325********0067</t>
  </si>
  <si>
    <t>500221********4321</t>
  </si>
  <si>
    <t>500381********3925</t>
  </si>
  <si>
    <t>500234********4663</t>
  </si>
  <si>
    <t>500236********2984</t>
  </si>
  <si>
    <t>500243********5904</t>
  </si>
  <si>
    <t>511124********0024</t>
  </si>
  <si>
    <t>513722********2304</t>
  </si>
  <si>
    <t>500382********0408</t>
  </si>
  <si>
    <t>500102********6000</t>
  </si>
  <si>
    <t>500231********1467</t>
  </si>
  <si>
    <t>500227********6349</t>
  </si>
  <si>
    <t>511111********5929</t>
  </si>
  <si>
    <t>510302********0544</t>
  </si>
  <si>
    <t>511129********002X</t>
  </si>
  <si>
    <t>500237********3121</t>
  </si>
  <si>
    <t>500236********1303</t>
  </si>
  <si>
    <t>500233********8247</t>
  </si>
  <si>
    <t>500224********0024</t>
  </si>
  <si>
    <t>500101********7280</t>
  </si>
  <si>
    <t>500103********1523</t>
  </si>
  <si>
    <t>510522********5921</t>
  </si>
  <si>
    <t>500222********612X</t>
  </si>
  <si>
    <t>130223********8720</t>
  </si>
  <si>
    <t>500235********7023</t>
  </si>
  <si>
    <t>500382********1380</t>
  </si>
  <si>
    <t>500101********9463</t>
  </si>
  <si>
    <t>500237********3120</t>
  </si>
  <si>
    <t>500235********0684</t>
  </si>
  <si>
    <t>500226********0025</t>
  </si>
  <si>
    <t>511023********0361</t>
  </si>
  <si>
    <t>500242********006X</t>
  </si>
  <si>
    <t>500222********2421</t>
  </si>
  <si>
    <t>510902********0969</t>
  </si>
  <si>
    <t>330381********4221</t>
  </si>
  <si>
    <t>522321********824X</t>
  </si>
  <si>
    <t>500224********7084</t>
  </si>
  <si>
    <t>510322********0726</t>
  </si>
  <si>
    <t>500240********4406</t>
  </si>
  <si>
    <t>500109********7524</t>
  </si>
  <si>
    <t>500243********1188</t>
  </si>
  <si>
    <t>500382********0843</t>
  </si>
  <si>
    <t>500109********1022</t>
  </si>
  <si>
    <t>510522********780X</t>
  </si>
  <si>
    <t>500231********3180</t>
  </si>
  <si>
    <t>513021********7247</t>
  </si>
  <si>
    <t>513722********5963</t>
  </si>
  <si>
    <t>500236********018X</t>
  </si>
  <si>
    <t>500228********4220</t>
  </si>
  <si>
    <t>500230********4382</t>
  </si>
  <si>
    <t>500231********4184</t>
  </si>
  <si>
    <t>500235********4246</t>
  </si>
  <si>
    <t>513030********2927</t>
  </si>
  <si>
    <t>511002********0625</t>
  </si>
  <si>
    <t>500224********5441</t>
  </si>
  <si>
    <t>500102********5993</t>
  </si>
  <si>
    <t>230503********0211</t>
  </si>
  <si>
    <t>510722********0648</t>
  </si>
  <si>
    <t>510504********2114</t>
  </si>
  <si>
    <t>500222********3321</t>
  </si>
  <si>
    <t>500382********820X</t>
  </si>
  <si>
    <t>500101********7424</t>
  </si>
  <si>
    <t>500381********5225</t>
  </si>
  <si>
    <t>422826********3515</t>
  </si>
  <si>
    <t>411002********2531</t>
  </si>
  <si>
    <t>513022********6522</t>
  </si>
  <si>
    <t>410823********0178</t>
  </si>
  <si>
    <t>500231********3203</t>
  </si>
  <si>
    <t>130206********1818</t>
  </si>
  <si>
    <t>500221********4320</t>
  </si>
  <si>
    <t>500226********1314</t>
  </si>
  <si>
    <t>511102********0020</t>
  </si>
  <si>
    <t>511623********3940</t>
  </si>
  <si>
    <t>500231********041X</t>
  </si>
  <si>
    <t>500234********1889</t>
  </si>
  <si>
    <t>500105********0688</t>
  </si>
  <si>
    <t>500226********0327</t>
  </si>
  <si>
    <t>500113********6945</t>
  </si>
  <si>
    <t>500382********3584</t>
  </si>
  <si>
    <t>500381********0231</t>
  </si>
  <si>
    <t>500381********752X</t>
  </si>
  <si>
    <t>500112********482X</t>
  </si>
  <si>
    <t>360732********0138</t>
  </si>
  <si>
    <t>500107********2022</t>
  </si>
  <si>
    <t>500382********6211</t>
  </si>
  <si>
    <t>500236********6407</t>
  </si>
  <si>
    <t>500230********6320</t>
  </si>
  <si>
    <t>500235********8466</t>
  </si>
  <si>
    <t>500226********2424</t>
  </si>
  <si>
    <t>513701********3110</t>
  </si>
  <si>
    <t>513401********002X</t>
  </si>
  <si>
    <t>500102********0506</t>
  </si>
  <si>
    <t>511602********7323</t>
  </si>
  <si>
    <t>500236********2908</t>
  </si>
  <si>
    <t>500112********4828</t>
  </si>
  <si>
    <t>500106********8125</t>
  </si>
  <si>
    <t>511322********912X</t>
  </si>
  <si>
    <t>500382********0849</t>
  </si>
  <si>
    <t>500224********658X</t>
  </si>
  <si>
    <t>500232********3443</t>
  </si>
  <si>
    <t>500101********946X</t>
  </si>
  <si>
    <t>500230********2366</t>
  </si>
  <si>
    <t>510521********3436</t>
  </si>
  <si>
    <t>500222********004X</t>
  </si>
  <si>
    <t>510521********161X</t>
  </si>
  <si>
    <t>511381********5428</t>
  </si>
  <si>
    <t>511502********8869</t>
  </si>
  <si>
    <t>411325********9058</t>
  </si>
  <si>
    <t>500234********3904</t>
  </si>
  <si>
    <t>513902********8727</t>
  </si>
  <si>
    <t>500112********3845</t>
  </si>
  <si>
    <t>500222********4728</t>
  </si>
  <si>
    <t>500240********6266</t>
  </si>
  <si>
    <t>500236********3446</t>
  </si>
  <si>
    <t>500236********2593</t>
  </si>
  <si>
    <t>500101********311X</t>
  </si>
  <si>
    <t>513023********676X</t>
  </si>
  <si>
    <t>500235********5348</t>
  </si>
  <si>
    <t>500228********4146</t>
  </si>
  <si>
    <t>500382********4661</t>
  </si>
  <si>
    <t>500221********553X</t>
  </si>
  <si>
    <t>500234********3380</t>
  </si>
  <si>
    <t>500384********2820</t>
  </si>
  <si>
    <t>500108********5128</t>
  </si>
  <si>
    <t>522322********1686</t>
  </si>
  <si>
    <t>510802********4145</t>
  </si>
  <si>
    <t>500224********0026</t>
  </si>
  <si>
    <t>500237********3994</t>
  </si>
  <si>
    <t>500112********526X</t>
  </si>
  <si>
    <t>500102********3000</t>
  </si>
  <si>
    <t>500233********6685</t>
  </si>
  <si>
    <t>422822********0026</t>
  </si>
  <si>
    <t>500101********4425</t>
  </si>
  <si>
    <t>513029********1028</t>
  </si>
  <si>
    <t>500107********7930</t>
  </si>
  <si>
    <t>500233********2155</t>
  </si>
  <si>
    <t>500235********4227</t>
  </si>
  <si>
    <t>500230********6221</t>
  </si>
  <si>
    <t>500237********1589</t>
  </si>
  <si>
    <t>500230********0441</t>
  </si>
  <si>
    <t>500236********3249</t>
  </si>
  <si>
    <t>500228********2869</t>
  </si>
  <si>
    <t>511522********2231</t>
  </si>
  <si>
    <t>510681********5328</t>
  </si>
  <si>
    <t>500381********8526</t>
  </si>
  <si>
    <t>500235********914X</t>
  </si>
  <si>
    <t>500234********7484</t>
  </si>
  <si>
    <t>511028********8548</t>
  </si>
  <si>
    <t>500237********0437</t>
  </si>
  <si>
    <t>500231********4906</t>
  </si>
  <si>
    <t>500222********7724</t>
  </si>
  <si>
    <t>500381********1627</t>
  </si>
  <si>
    <t>500381********6241</t>
  </si>
  <si>
    <t>500234********4988</t>
  </si>
  <si>
    <t>500383********211X</t>
  </si>
  <si>
    <t>500107********8946</t>
  </si>
  <si>
    <t>500104********2427</t>
  </si>
  <si>
    <t>500242********5683</t>
  </si>
  <si>
    <t>500383********5784</t>
  </si>
  <si>
    <t>500234********004X</t>
  </si>
  <si>
    <t>500222********4745</t>
  </si>
  <si>
    <t>500236********4841</t>
  </si>
  <si>
    <t>500238********8187</t>
  </si>
  <si>
    <t>510131********104X</t>
  </si>
  <si>
    <t>500228********0064</t>
  </si>
  <si>
    <t>500231********6258</t>
  </si>
  <si>
    <t>420581********0040</t>
  </si>
  <si>
    <t>500243********734X</t>
  </si>
  <si>
    <t>500224********7401</t>
  </si>
  <si>
    <t>500242********5286</t>
  </si>
  <si>
    <t>500101********6740</t>
  </si>
  <si>
    <t>500234********7383</t>
  </si>
  <si>
    <t>500383********0558</t>
  </si>
  <si>
    <t>500383********197X</t>
  </si>
  <si>
    <t>500233********6683</t>
  </si>
  <si>
    <t>500231********0424</t>
  </si>
  <si>
    <t>500234********0026</t>
  </si>
  <si>
    <t>513030********8546</t>
  </si>
  <si>
    <t>500236********1007</t>
  </si>
  <si>
    <t>500225********1724</t>
  </si>
  <si>
    <t>500231********5328</t>
  </si>
  <si>
    <t>500235********847X</t>
  </si>
  <si>
    <t>500234********8448</t>
  </si>
  <si>
    <t>511622********5526</t>
  </si>
  <si>
    <t>500101********332X</t>
  </si>
  <si>
    <t>500384********7623</t>
  </si>
  <si>
    <t>500384********444X</t>
  </si>
  <si>
    <t>500383********0746</t>
  </si>
  <si>
    <t>500383********1587</t>
  </si>
  <si>
    <t>500112********3664</t>
  </si>
  <si>
    <t>500227********7726</t>
  </si>
  <si>
    <t>500112********768X</t>
  </si>
  <si>
    <t>500234********0423</t>
  </si>
  <si>
    <t>500221********2428</t>
  </si>
  <si>
    <t>500107********702X</t>
  </si>
  <si>
    <t>500107********5728</t>
  </si>
  <si>
    <t>500222********3123</t>
  </si>
  <si>
    <t>500233********2666</t>
  </si>
  <si>
    <t>500237********3124</t>
  </si>
  <si>
    <t>500235********248X</t>
  </si>
  <si>
    <t>500236********0782</t>
  </si>
  <si>
    <t>500107********1620</t>
  </si>
  <si>
    <t>510304********1027</t>
  </si>
  <si>
    <t>500240********2167</t>
  </si>
  <si>
    <t>500231********3424</t>
  </si>
  <si>
    <t>500230********3746</t>
  </si>
  <si>
    <t>500226********3986</t>
  </si>
  <si>
    <t>500238********6645</t>
  </si>
  <si>
    <t>500382********4489</t>
  </si>
  <si>
    <t>500228********0920</t>
  </si>
  <si>
    <t>511623********4008</t>
  </si>
  <si>
    <t>500227********1623</t>
  </si>
  <si>
    <t>500236********3423</t>
  </si>
  <si>
    <t>500102********8603</t>
  </si>
  <si>
    <t>500242********0644</t>
  </si>
  <si>
    <t>500240********0977</t>
  </si>
  <si>
    <t>500101********6586</t>
  </si>
  <si>
    <t>500233********0120</t>
  </si>
  <si>
    <t>500235********6520</t>
  </si>
  <si>
    <t>500233********2624</t>
  </si>
  <si>
    <t>500381********5329</t>
  </si>
  <si>
    <t>500230********2981</t>
  </si>
  <si>
    <t>500243********4563</t>
  </si>
  <si>
    <t>500232********4017</t>
  </si>
  <si>
    <t>500223********3041</t>
  </si>
  <si>
    <t>500237********6763</t>
  </si>
  <si>
    <t>500236********1741</t>
  </si>
  <si>
    <t>500233********9563</t>
  </si>
  <si>
    <t>500235********7047</t>
  </si>
  <si>
    <t>500384********6023</t>
  </si>
  <si>
    <t>500221********3420</t>
  </si>
  <si>
    <t>500235********1840</t>
  </si>
  <si>
    <t>500235********7242</t>
  </si>
  <si>
    <t>500233********1045</t>
  </si>
  <si>
    <t>500381********8949</t>
  </si>
  <si>
    <t>500234********544X</t>
  </si>
  <si>
    <t>500229********1524</t>
  </si>
  <si>
    <t>500236********3428</t>
  </si>
  <si>
    <t>513029********416X</t>
  </si>
  <si>
    <t>511623********2521</t>
  </si>
  <si>
    <t>130726********2222</t>
  </si>
  <si>
    <t>511621********7546</t>
  </si>
  <si>
    <t>500231********3382</t>
  </si>
  <si>
    <t>500241********1020</t>
  </si>
  <si>
    <t>500222********474X</t>
  </si>
  <si>
    <t>500101********5969</t>
  </si>
  <si>
    <t>500221********4027</t>
  </si>
  <si>
    <t>500233********0700</t>
  </si>
  <si>
    <t>500227********6327</t>
  </si>
  <si>
    <t>500228********4563</t>
  </si>
  <si>
    <t>500383********198X</t>
  </si>
  <si>
    <t>500243********024X</t>
  </si>
  <si>
    <t>500234********7922</t>
  </si>
  <si>
    <t>500230********0022</t>
  </si>
  <si>
    <t>500234********2187</t>
  </si>
  <si>
    <t>510623********0423</t>
  </si>
  <si>
    <t>500233********7741</t>
  </si>
  <si>
    <t>500382********7280</t>
  </si>
  <si>
    <t>500234********2445</t>
  </si>
  <si>
    <t>500221********2427</t>
  </si>
  <si>
    <t>511011********5068</t>
  </si>
  <si>
    <t>500234********6666</t>
  </si>
  <si>
    <t>511602********0324</t>
  </si>
  <si>
    <t>500383********4144</t>
  </si>
  <si>
    <t>500221********5420</t>
  </si>
  <si>
    <t>500381********3528</t>
  </si>
  <si>
    <t>500108********0826</t>
  </si>
  <si>
    <t>500233********0824</t>
  </si>
  <si>
    <t>500231********1503</t>
  </si>
  <si>
    <t>500112********4625</t>
  </si>
  <si>
    <t>500108********5524</t>
  </si>
  <si>
    <t>500231********6807</t>
  </si>
  <si>
    <t>500233********0024</t>
  </si>
  <si>
    <t>610202********0045</t>
  </si>
  <si>
    <t>500112********4582</t>
  </si>
  <si>
    <t>500227********0412</t>
  </si>
  <si>
    <t>500229********2429</t>
  </si>
  <si>
    <t>500232********474X</t>
  </si>
  <si>
    <t>500232********6723</t>
  </si>
  <si>
    <t>500237********2666</t>
  </si>
  <si>
    <t>500221********1542</t>
  </si>
  <si>
    <t>500230********3329</t>
  </si>
  <si>
    <t>500382********4467</t>
  </si>
  <si>
    <t>500382********5332</t>
  </si>
  <si>
    <t>500224********3382</t>
  </si>
  <si>
    <t>500112********3848</t>
  </si>
  <si>
    <t>500221********4163</t>
  </si>
  <si>
    <t>500109********5020</t>
  </si>
  <si>
    <t>532525********002X</t>
  </si>
  <si>
    <t>511112********5324</t>
  </si>
  <si>
    <t>500235********1269</t>
  </si>
  <si>
    <t>513021********0025</t>
  </si>
  <si>
    <t>511322********7980</t>
  </si>
  <si>
    <t>500101********9397</t>
  </si>
  <si>
    <t>500243********3347</t>
  </si>
  <si>
    <t>500240********1208</t>
  </si>
  <si>
    <t>532128********0816</t>
  </si>
  <si>
    <t>500113********2849</t>
  </si>
  <si>
    <t>370682********7115</t>
  </si>
  <si>
    <t>500228********6561</t>
  </si>
  <si>
    <t>500221********6825</t>
  </si>
  <si>
    <t>510922********0158</t>
  </si>
  <si>
    <t>513030********0237</t>
  </si>
  <si>
    <t>500101********7417</t>
  </si>
  <si>
    <t>510402********3424</t>
  </si>
  <si>
    <t>500113********2824</t>
  </si>
  <si>
    <t>500236********2665</t>
  </si>
  <si>
    <t>500237********8930</t>
  </si>
  <si>
    <t>511321********3868</t>
  </si>
  <si>
    <t>510504********094X</t>
  </si>
  <si>
    <t>411324********0022</t>
  </si>
  <si>
    <t>500109********9420</t>
  </si>
  <si>
    <t>500235********1586</t>
  </si>
  <si>
    <t>331023********6620</t>
  </si>
  <si>
    <t>510522********8193</t>
  </si>
  <si>
    <t>420802********1620</t>
  </si>
  <si>
    <t>500236********2514</t>
  </si>
  <si>
    <t>513022********610X</t>
  </si>
  <si>
    <t>500236********3802</t>
  </si>
  <si>
    <t>500381********9626</t>
  </si>
  <si>
    <t>500228********0321</t>
  </si>
  <si>
    <t>500101********3156</t>
  </si>
  <si>
    <t>500105********0624</t>
  </si>
  <si>
    <t>500221********3141</t>
  </si>
  <si>
    <t>370112********6821</t>
  </si>
  <si>
    <t>500231********4344</t>
  </si>
  <si>
    <t>511621********7796</t>
  </si>
  <si>
    <t>500224********6607</t>
  </si>
  <si>
    <t>500103********2126</t>
  </si>
  <si>
    <t>500234********3173</t>
  </si>
  <si>
    <t>500107********7926</t>
  </si>
  <si>
    <t>500107********8924</t>
  </si>
  <si>
    <t>500101********7985</t>
  </si>
  <si>
    <t>500236********1125</t>
  </si>
  <si>
    <t>530323********0523</t>
  </si>
  <si>
    <t>500230********2116</t>
  </si>
  <si>
    <t>500223********1449</t>
  </si>
  <si>
    <t>500382********9227</t>
  </si>
  <si>
    <t>500382********2469</t>
  </si>
  <si>
    <t>500233********5125</t>
  </si>
  <si>
    <t>500233********0124</t>
  </si>
  <si>
    <t>511621********0647</t>
  </si>
  <si>
    <t>513021********0289</t>
  </si>
  <si>
    <t>500115********1223</t>
  </si>
  <si>
    <t>513030********1227</t>
  </si>
  <si>
    <t>500383********6790</t>
  </si>
  <si>
    <t>500243********2008</t>
  </si>
  <si>
    <t>500221********242X</t>
  </si>
  <si>
    <t>500233********7269</t>
  </si>
  <si>
    <t>500226********5226</t>
  </si>
  <si>
    <t>510812********4800</t>
  </si>
  <si>
    <t>411302********0021</t>
  </si>
  <si>
    <t>522121********0876</t>
  </si>
  <si>
    <t>500242********0748</t>
  </si>
  <si>
    <t>510824********2904</t>
  </si>
  <si>
    <t>500242********4860</t>
  </si>
  <si>
    <t>500235********9701</t>
  </si>
  <si>
    <t>500101********5445</t>
  </si>
  <si>
    <t>533222********0023</t>
  </si>
  <si>
    <t>500228********2201</t>
  </si>
  <si>
    <t>500234********260X</t>
  </si>
  <si>
    <t>500242********4862</t>
  </si>
  <si>
    <t>140724********0102</t>
  </si>
  <si>
    <t>500234********9741</t>
  </si>
  <si>
    <t>510524********3385</t>
  </si>
  <si>
    <t>510921********162X</t>
  </si>
  <si>
    <t>500233********4083</t>
  </si>
  <si>
    <t>500382********0623</t>
  </si>
  <si>
    <t>500226********0062</t>
  </si>
  <si>
    <t>510521********2903</t>
  </si>
  <si>
    <t>140222********4049</t>
  </si>
  <si>
    <t>513822********6744</t>
  </si>
  <si>
    <t>510521********4127</t>
  </si>
  <si>
    <t>500107********7529</t>
  </si>
  <si>
    <t>511622********1068</t>
  </si>
  <si>
    <t>500231********2062</t>
  </si>
  <si>
    <t>510723********0866</t>
  </si>
  <si>
    <t>500240********2160</t>
  </si>
  <si>
    <t>511381********1164</t>
  </si>
  <si>
    <t>500106********7936</t>
  </si>
  <si>
    <t>500382********3402</t>
  </si>
  <si>
    <t>510322********0522</t>
  </si>
  <si>
    <t>500113********6723</t>
  </si>
  <si>
    <t>500112********6649</t>
  </si>
  <si>
    <t>510821********2921</t>
  </si>
  <si>
    <t>510113********7446</t>
  </si>
  <si>
    <t>500381********3929</t>
  </si>
  <si>
    <t>500231********226X</t>
  </si>
  <si>
    <t>500101********7204</t>
  </si>
  <si>
    <t>511623********3966</t>
  </si>
  <si>
    <t>142732********3248</t>
  </si>
  <si>
    <t>500101********3462</t>
  </si>
  <si>
    <t>500222********9122</t>
  </si>
  <si>
    <t>500384********7440</t>
  </si>
  <si>
    <t>500234********5257</t>
  </si>
  <si>
    <t>500107********532X</t>
  </si>
  <si>
    <t>500229********242X</t>
  </si>
  <si>
    <t>500221********7624</t>
  </si>
  <si>
    <t>500105********2222</t>
  </si>
  <si>
    <t>500113********832X</t>
  </si>
  <si>
    <t>500228********0023</t>
  </si>
  <si>
    <t>500232********002X</t>
  </si>
  <si>
    <t>500231********3404</t>
  </si>
  <si>
    <t>500243********3967</t>
  </si>
  <si>
    <t>500234********1884</t>
  </si>
  <si>
    <t>500234********8844</t>
  </si>
  <si>
    <t>360781********0687</t>
  </si>
  <si>
    <t>500381********4146</t>
  </si>
  <si>
    <t>500234********9127</t>
  </si>
  <si>
    <t>500101********690X</t>
  </si>
  <si>
    <t>500224********7986</t>
  </si>
  <si>
    <t>500242********3624</t>
  </si>
  <si>
    <t>431222********2445</t>
  </si>
  <si>
    <t>500230********4884</t>
  </si>
  <si>
    <t>500233********0147</t>
  </si>
  <si>
    <t>500223********0640</t>
  </si>
  <si>
    <t>500241********0229</t>
  </si>
  <si>
    <t>500233********2620</t>
  </si>
  <si>
    <t>513030********2012</t>
  </si>
  <si>
    <t>500235********4029</t>
  </si>
  <si>
    <t>500102********8466</t>
  </si>
  <si>
    <t>500241********0042</t>
  </si>
  <si>
    <t>500384********0050</t>
  </si>
  <si>
    <t>500103********4421</t>
  </si>
  <si>
    <t>500113********9424</t>
  </si>
  <si>
    <t>500227********572X</t>
  </si>
  <si>
    <t>500240********3685</t>
  </si>
  <si>
    <t>510503********5269</t>
  </si>
  <si>
    <t>500240********6367</t>
  </si>
  <si>
    <t>320381********0041</t>
  </si>
  <si>
    <t>500101********9467</t>
  </si>
  <si>
    <t>500233********0320</t>
  </si>
  <si>
    <t>500240********3404</t>
  </si>
  <si>
    <t>500234********6139</t>
  </si>
  <si>
    <t>500234********3587</t>
  </si>
  <si>
    <t>500384********4223</t>
  </si>
  <si>
    <t>500230********4882</t>
  </si>
  <si>
    <t>500236********2985</t>
  </si>
  <si>
    <t>500224********3341</t>
  </si>
  <si>
    <t>500243********0242</t>
  </si>
  <si>
    <t>500221********0427</t>
  </si>
  <si>
    <t>500243********3511</t>
  </si>
  <si>
    <t>500233********8669</t>
  </si>
  <si>
    <t>500235********8186</t>
  </si>
  <si>
    <t>500233********3488</t>
  </si>
  <si>
    <t>500242********3285</t>
  </si>
  <si>
    <t>500236********5567</t>
  </si>
  <si>
    <t>500234********1500</t>
  </si>
  <si>
    <t>500234********285X</t>
  </si>
  <si>
    <t>422802********2641</t>
  </si>
  <si>
    <t>500233********444X</t>
  </si>
  <si>
    <t>500233********2371</t>
  </si>
  <si>
    <t>640103********1527</t>
  </si>
  <si>
    <t>510521********3168</t>
  </si>
  <si>
    <t>500381********3239</t>
  </si>
  <si>
    <t>500101********3120</t>
  </si>
  <si>
    <t>500233********1880</t>
  </si>
  <si>
    <t>360721********6420</t>
  </si>
  <si>
    <t>500109********2519</t>
  </si>
  <si>
    <t>500228********2546</t>
  </si>
  <si>
    <t>500222********863X</t>
  </si>
  <si>
    <t>500234********0818</t>
  </si>
  <si>
    <t>500230********741X</t>
  </si>
  <si>
    <t>500107********1233</t>
  </si>
  <si>
    <t>511623********4421</t>
  </si>
  <si>
    <t>510822********5761</t>
  </si>
  <si>
    <t>500227********0425</t>
  </si>
  <si>
    <t>500228********3769</t>
  </si>
  <si>
    <t>420607********4118</t>
  </si>
  <si>
    <t>500232********253X</t>
  </si>
  <si>
    <t>500231********6026</t>
  </si>
  <si>
    <t>500102********7227</t>
  </si>
  <si>
    <t>500225********6886</t>
  </si>
  <si>
    <t>500233********8666</t>
  </si>
  <si>
    <t>500109********862X</t>
  </si>
  <si>
    <t>500238********2759</t>
  </si>
  <si>
    <t>500224********7409</t>
  </si>
  <si>
    <t>511622********6727</t>
  </si>
  <si>
    <t>500235********2474</t>
  </si>
  <si>
    <t>500228********0059</t>
  </si>
  <si>
    <t>500107********6527</t>
  </si>
  <si>
    <t>500235********5373</t>
  </si>
  <si>
    <t>500232********7451</t>
  </si>
  <si>
    <t>500104********1628</t>
  </si>
  <si>
    <t>500106********6733</t>
  </si>
  <si>
    <t>500231********7958</t>
  </si>
  <si>
    <t>500241********0105</t>
  </si>
  <si>
    <t>422802********6020</t>
  </si>
  <si>
    <t>510322********0707</t>
  </si>
  <si>
    <t>510522********1303</t>
  </si>
  <si>
    <t>500235********6699</t>
  </si>
  <si>
    <t>500231********5120</t>
  </si>
  <si>
    <t>371425********2872</t>
  </si>
  <si>
    <t>500384********2814</t>
  </si>
  <si>
    <t>500234********7178</t>
  </si>
  <si>
    <t>500221********3624</t>
  </si>
  <si>
    <t>511621********1701</t>
  </si>
  <si>
    <t>510132********5713</t>
  </si>
  <si>
    <t>500113********8326</t>
  </si>
  <si>
    <t>500109********7510</t>
  </si>
  <si>
    <t>500234********6051</t>
  </si>
  <si>
    <t>500239********5938</t>
  </si>
  <si>
    <t>500233********262X</t>
  </si>
  <si>
    <t>500240********6080</t>
  </si>
  <si>
    <t>500226********2283</t>
  </si>
  <si>
    <t>500234********5758</t>
  </si>
  <si>
    <t>422802********3041</t>
  </si>
  <si>
    <t>500240********2704</t>
  </si>
  <si>
    <t>500231********6053</t>
  </si>
  <si>
    <t>422802********5424</t>
  </si>
  <si>
    <t>513823********0622</t>
  </si>
  <si>
    <t>500234********8092</t>
  </si>
  <si>
    <t>500230********2353</t>
  </si>
  <si>
    <t>500236********6394</t>
  </si>
  <si>
    <t>500239********0056</t>
  </si>
  <si>
    <t>622726********0454</t>
  </si>
  <si>
    <t>500110********481X</t>
  </si>
  <si>
    <t>500231********4374</t>
  </si>
  <si>
    <t>500224********8787</t>
  </si>
  <si>
    <t>500232********4370</t>
  </si>
  <si>
    <t>522128********5025</t>
  </si>
  <si>
    <t>500241********4121</t>
  </si>
  <si>
    <t>500222********7737</t>
  </si>
  <si>
    <t>500234********809X</t>
  </si>
  <si>
    <t>510522********7301</t>
  </si>
  <si>
    <t>500225********1629</t>
  </si>
  <si>
    <t>500222********7429</t>
  </si>
  <si>
    <t>510704********3117</t>
  </si>
  <si>
    <t>500224********4627</t>
  </si>
  <si>
    <t>500102********0065</t>
  </si>
  <si>
    <t>621126********2414</t>
  </si>
  <si>
    <t>422802********5425</t>
  </si>
  <si>
    <t>520203********1410</t>
  </si>
  <si>
    <t>500383********5984</t>
  </si>
  <si>
    <t>511526********402X</t>
  </si>
  <si>
    <t>500231********697X</t>
  </si>
  <si>
    <t>500222********4727</t>
  </si>
  <si>
    <t>500231********6295</t>
  </si>
  <si>
    <t>500383********212X</t>
  </si>
  <si>
    <t>500236********2263</t>
  </si>
  <si>
    <t>500222********8613</t>
  </si>
  <si>
    <t>500242********373X</t>
  </si>
  <si>
    <t>500381********3729</t>
  </si>
  <si>
    <t>500230********0283</t>
  </si>
  <si>
    <t>510321********0028</t>
  </si>
  <si>
    <t>500226********2764</t>
  </si>
  <si>
    <t>513029********048X</t>
  </si>
  <si>
    <t>500234********1329</t>
  </si>
  <si>
    <t>500221********1523</t>
  </si>
  <si>
    <t>500227********3923</t>
  </si>
  <si>
    <t>500236********5203</t>
  </si>
  <si>
    <t>500235********5364</t>
  </si>
  <si>
    <t>500241********1628</t>
  </si>
  <si>
    <t>332522********0341</t>
  </si>
  <si>
    <t>500240********0026</t>
  </si>
  <si>
    <t>510922********8187</t>
  </si>
  <si>
    <t>500240********270X</t>
  </si>
  <si>
    <t>513029********6767</t>
  </si>
  <si>
    <t>500381********6821</t>
  </si>
  <si>
    <t>500243********4172</t>
  </si>
  <si>
    <t>500232********4169</t>
  </si>
  <si>
    <t>500236********3323</t>
  </si>
  <si>
    <t>370323********0022</t>
  </si>
  <si>
    <t>500384********8425</t>
  </si>
  <si>
    <t>500228********7842</t>
  </si>
  <si>
    <t>500230********3745</t>
  </si>
  <si>
    <t>500235********4215</t>
  </si>
  <si>
    <t>500241********5922</t>
  </si>
  <si>
    <t>513029********3548</t>
  </si>
  <si>
    <t>500226********0022</t>
  </si>
  <si>
    <t>500224********4083</t>
  </si>
  <si>
    <t>511621********6385</t>
  </si>
  <si>
    <t>500230********0047</t>
  </si>
  <si>
    <t>500221********2722</t>
  </si>
  <si>
    <t>500101********3981</t>
  </si>
  <si>
    <t>500110********1644</t>
  </si>
  <si>
    <t>370921********2120</t>
  </si>
  <si>
    <t>500233********0046</t>
  </si>
  <si>
    <t>500228********632X</t>
  </si>
  <si>
    <t>500381********6825</t>
  </si>
  <si>
    <t>500102********7846</t>
  </si>
  <si>
    <t>500226********3779</t>
  </si>
  <si>
    <t>500242********8384</t>
  </si>
  <si>
    <t>500234********7486</t>
  </si>
  <si>
    <t>513921********2464</t>
  </si>
  <si>
    <t>513029********5684</t>
  </si>
  <si>
    <t>500228********8089</t>
  </si>
  <si>
    <t>500222********3149</t>
  </si>
  <si>
    <t>500102********6545</t>
  </si>
  <si>
    <t>500105********5827</t>
  </si>
  <si>
    <t>500112********2947</t>
  </si>
  <si>
    <t>500233********8243</t>
  </si>
  <si>
    <t>513029********4169</t>
  </si>
  <si>
    <t>500381********0225</t>
  </si>
  <si>
    <t>500242********8809</t>
  </si>
  <si>
    <t>500101********2522</t>
  </si>
  <si>
    <t>510121********8887</t>
  </si>
  <si>
    <t>500113********6720</t>
  </si>
  <si>
    <t>510402********4720</t>
  </si>
  <si>
    <t>429004********6326</t>
  </si>
  <si>
    <t>500231********6028</t>
  </si>
  <si>
    <t>500243********2942</t>
  </si>
  <si>
    <t>500384********7229</t>
  </si>
  <si>
    <t>513822********004X</t>
  </si>
  <si>
    <t>500232********6366</t>
  </si>
  <si>
    <t>500102********9702</t>
  </si>
  <si>
    <t>410203********0026</t>
  </si>
  <si>
    <t>500223********7695</t>
  </si>
  <si>
    <t>511002********5820</t>
  </si>
  <si>
    <t>511621********0342</t>
  </si>
  <si>
    <t>130203********0028</t>
  </si>
  <si>
    <t>500108********1527</t>
  </si>
  <si>
    <t>500226********0529</t>
  </si>
  <si>
    <t>500229********0221</t>
  </si>
  <si>
    <t>500238********002X</t>
  </si>
  <si>
    <t>500230********1343</t>
  </si>
  <si>
    <t>511023********326X</t>
  </si>
  <si>
    <t>500102********7847</t>
  </si>
  <si>
    <t>500236********0026</t>
  </si>
  <si>
    <t>522325********1226</t>
  </si>
  <si>
    <t>511623********4422</t>
  </si>
  <si>
    <t>500240********6363</t>
  </si>
  <si>
    <t>500235********2586</t>
  </si>
  <si>
    <t>500235********2482</t>
  </si>
  <si>
    <t>500238********0025</t>
  </si>
  <si>
    <t>500101********1227</t>
  </si>
  <si>
    <t>422825********102X</t>
  </si>
  <si>
    <t>500106********0324</t>
  </si>
  <si>
    <t>500381********6830</t>
  </si>
  <si>
    <t>500234********9118</t>
  </si>
  <si>
    <t>500230********4389</t>
  </si>
  <si>
    <t>500102********3005</t>
  </si>
  <si>
    <t>513021********745X</t>
  </si>
  <si>
    <t>500221********3428</t>
  </si>
  <si>
    <t>530127********1742</t>
  </si>
  <si>
    <t>500239********2417</t>
  </si>
  <si>
    <t>500382********3444</t>
  </si>
  <si>
    <t>500112********2000</t>
  </si>
  <si>
    <t>500228********6329</t>
  </si>
  <si>
    <t>500383********2127</t>
  </si>
  <si>
    <t>500113********942X</t>
  </si>
  <si>
    <t>500113********3729</t>
  </si>
  <si>
    <t>522122********5660</t>
  </si>
  <si>
    <t>500101********1523</t>
  </si>
  <si>
    <t>500383********7227</t>
  </si>
  <si>
    <t>500241********6679</t>
  </si>
  <si>
    <t>500223********8066</t>
  </si>
  <si>
    <t>141002********0101</t>
  </si>
  <si>
    <t>500234********4669</t>
  </si>
  <si>
    <t>500382********086X</t>
  </si>
  <si>
    <t>500237********3128</t>
  </si>
  <si>
    <t>522228********0027</t>
  </si>
  <si>
    <t>500224********0365</t>
  </si>
  <si>
    <t>500229********0424</t>
  </si>
  <si>
    <t>500234********1864</t>
  </si>
  <si>
    <t>511622********0033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</si>
</sst>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\(0.00\)"/>
    <numFmt numFmtId="178" formatCode="0.00_);[Red]\(0.00\)"/>
    <numFmt numFmtId="179" formatCode="0_);[Red]\(0\)"/>
  </numFmts>
  <fonts count="18">
    <font>
      <sz val="11"/>
      <color theme="1"/>
      <name val="宋体"/>
      <charset val="134"/>
      <scheme val="minor"/>
    </font>
    <font>
      <sz val="16"/>
      <name val="方正小标宋_GBK"/>
      <family val="4"/>
      <charset val="134"/>
    </font>
    <font>
      <sz val="11"/>
      <color indexed="8"/>
      <name val="方正小标宋_GBK"/>
      <family val="4"/>
      <charset val="134"/>
    </font>
    <font>
      <sz val="10"/>
      <color indexed="8"/>
      <name val="方正黑体_GBK"/>
      <family val="4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方正黑体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color indexed="8"/>
      <name val="方正黑体_GBK"/>
      <family val="4"/>
      <charset val="134"/>
    </font>
    <font>
      <sz val="9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/>
    <xf numFmtId="0" fontId="8" fillId="0" borderId="0" applyProtection="0"/>
  </cellStyleXfs>
  <cellXfs count="141">
    <xf numFmtId="0" fontId="0" fillId="0" borderId="0" xfId="0"/>
    <xf numFmtId="0" fontId="9" fillId="0" borderId="2" xfId="1" applyNumberFormat="1" applyFont="1" applyFill="1" applyBorder="1" applyAlignment="1">
      <alignment horizontal="center" vertical="center" wrapText="1"/>
    </xf>
    <xf numFmtId="31" fontId="2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178" fontId="3" fillId="0" borderId="2" xfId="1" applyNumberFormat="1" applyFont="1" applyFill="1" applyBorder="1" applyAlignment="1">
      <alignment horizontal="center" vertical="center" wrapText="1"/>
    </xf>
    <xf numFmtId="178" fontId="9" fillId="0" borderId="2" xfId="1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2" xfId="3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Fill="1">
      <alignment vertical="center"/>
    </xf>
    <xf numFmtId="178" fontId="4" fillId="0" borderId="0" xfId="3" applyNumberFormat="1" applyFont="1" applyFill="1">
      <alignment vertical="center"/>
    </xf>
    <xf numFmtId="0" fontId="0" fillId="0" borderId="0" xfId="0" applyFill="1" applyAlignment="1">
      <alignment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</xf>
    <xf numFmtId="179" fontId="5" fillId="0" borderId="2" xfId="3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 wrapText="1" shrinkToFit="1"/>
    </xf>
    <xf numFmtId="178" fontId="12" fillId="0" borderId="2" xfId="3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178" fontId="12" fillId="0" borderId="7" xfId="0" applyNumberFormat="1" applyFont="1" applyFill="1" applyBorder="1" applyAlignment="1">
      <alignment horizontal="center"/>
    </xf>
    <xf numFmtId="178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78" fontId="12" fillId="0" borderId="8" xfId="0" applyNumberFormat="1" applyFont="1" applyFill="1" applyBorder="1" applyAlignment="1">
      <alignment horizontal="center"/>
    </xf>
    <xf numFmtId="178" fontId="12" fillId="0" borderId="2" xfId="0" applyNumberFormat="1" applyFont="1" applyFill="1" applyBorder="1" applyAlignment="1">
      <alignment horizontal="center"/>
    </xf>
    <xf numFmtId="179" fontId="12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/>
      <protection locked="0"/>
    </xf>
    <xf numFmtId="178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/>
    </xf>
    <xf numFmtId="0" fontId="5" fillId="0" borderId="3" xfId="4" applyNumberFormat="1" applyFont="1" applyFill="1" applyBorder="1" applyAlignment="1">
      <alignment horizontal="center" vertical="center" wrapText="1" shrinkToFit="1"/>
    </xf>
    <xf numFmtId="176" fontId="4" fillId="0" borderId="0" xfId="3" applyNumberFormat="1" applyFont="1" applyFill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176" fontId="15" fillId="0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0" borderId="0" xfId="3" applyFont="1" applyFill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 shrinkToFit="1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2" xfId="3" applyNumberFormat="1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center"/>
    </xf>
    <xf numFmtId="178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178" fontId="14" fillId="0" borderId="8" xfId="0" applyNumberFormat="1" applyFont="1" applyFill="1" applyBorder="1" applyAlignment="1">
      <alignment horizontal="center"/>
    </xf>
    <xf numFmtId="178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176" fontId="16" fillId="0" borderId="2" xfId="3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/>
      <protection locked="0"/>
    </xf>
    <xf numFmtId="177" fontId="14" fillId="0" borderId="2" xfId="0" applyNumberFormat="1" applyFont="1" applyFill="1" applyBorder="1" applyAlignment="1" applyProtection="1">
      <alignment horizontal="center" vertical="center"/>
      <protection locked="0"/>
    </xf>
    <xf numFmtId="179" fontId="16" fillId="0" borderId="2" xfId="0" applyNumberFormat="1" applyFont="1" applyFill="1" applyBorder="1" applyAlignment="1">
      <alignment horizontal="center" vertical="center"/>
    </xf>
    <xf numFmtId="179" fontId="16" fillId="0" borderId="2" xfId="3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2" xfId="3" applyNumberFormat="1" applyFont="1" applyFill="1" applyBorder="1" applyAlignment="1">
      <alignment horizontal="center" vertical="center"/>
    </xf>
    <xf numFmtId="0" fontId="16" fillId="0" borderId="3" xfId="4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31" fontId="2" fillId="0" borderId="1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 wrapText="1" shrinkToFit="1"/>
    </xf>
    <xf numFmtId="0" fontId="5" fillId="0" borderId="4" xfId="4" applyNumberFormat="1" applyFont="1" applyFill="1" applyBorder="1" applyAlignment="1">
      <alignment horizontal="center" vertical="center" wrapText="1" shrinkToFit="1"/>
    </xf>
    <xf numFmtId="0" fontId="5" fillId="0" borderId="5" xfId="4" applyNumberFormat="1" applyFont="1" applyFill="1" applyBorder="1" applyAlignment="1">
      <alignment horizontal="center" vertical="center" wrapText="1" shrinkToFi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4" applyNumberFormat="1" applyFont="1" applyFill="1" applyBorder="1" applyAlignment="1">
      <alignment horizontal="center" vertical="center" wrapText="1" shrinkToFit="1"/>
    </xf>
    <xf numFmtId="0" fontId="16" fillId="0" borderId="4" xfId="4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 2" xfId="2"/>
    <cellStyle name="常规 2 3" xfId="4"/>
    <cellStyle name="常规 2_Sheet1_23" xfId="5"/>
    <cellStyle name="常规_Sheet1 2" xfId="1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105"/>
  <sheetViews>
    <sheetView tabSelected="1" workbookViewId="0">
      <selection activeCell="O6" sqref="O6"/>
    </sheetView>
  </sheetViews>
  <sheetFormatPr defaultColWidth="9" defaultRowHeight="10.5"/>
  <cols>
    <col min="1" max="1" width="4.75" style="13" customWidth="1"/>
    <col min="2" max="2" width="17.375" style="14" customWidth="1"/>
    <col min="3" max="3" width="8.125" style="14" customWidth="1"/>
    <col min="4" max="4" width="17.625" style="14" customWidth="1"/>
    <col min="5" max="5" width="9" style="14"/>
    <col min="6" max="6" width="10.875" style="15" customWidth="1"/>
    <col min="7" max="7" width="8.25" style="15" customWidth="1"/>
    <col min="8" max="8" width="10" style="15" customWidth="1"/>
    <col min="9" max="9" width="9.125" style="15" customWidth="1"/>
    <col min="10" max="11" width="9" style="14"/>
    <col min="12" max="12" width="13.375" style="14" customWidth="1"/>
    <col min="13" max="118" width="9" style="14"/>
    <col min="119" max="119" width="2.75" style="14" customWidth="1"/>
    <col min="120" max="121" width="4" style="14" customWidth="1"/>
    <col min="122" max="122" width="6" style="14" customWidth="1"/>
    <col min="123" max="123" width="3" style="14" customWidth="1"/>
    <col min="124" max="124" width="5.75" style="14" customWidth="1"/>
    <col min="125" max="125" width="2.5" style="14" customWidth="1"/>
    <col min="126" max="126" width="5.875" style="14" customWidth="1"/>
    <col min="127" max="127" width="8" style="14" customWidth="1"/>
    <col min="128" max="128" width="3.5" style="14" customWidth="1"/>
    <col min="129" max="129" width="4.75" style="14" customWidth="1"/>
    <col min="130" max="130" width="4.625" style="14" customWidth="1"/>
    <col min="131" max="131" width="5.375" style="14" customWidth="1"/>
    <col min="132" max="132" width="4.875" style="14" customWidth="1"/>
    <col min="133" max="133" width="4.25" style="14" customWidth="1"/>
    <col min="134" max="134" width="6.375" style="14" customWidth="1"/>
    <col min="135" max="135" width="5.125" style="14" customWidth="1"/>
    <col min="136" max="136" width="4.25" style="14" customWidth="1"/>
    <col min="137" max="137" width="3.875" style="14" customWidth="1"/>
    <col min="138" max="138" width="4.5" style="14" customWidth="1"/>
    <col min="139" max="139" width="9" style="14" customWidth="1"/>
    <col min="140" max="140" width="33.125" style="14" customWidth="1"/>
    <col min="141" max="374" width="9" style="14"/>
    <col min="375" max="375" width="2.75" style="14" customWidth="1"/>
    <col min="376" max="377" width="4" style="14" customWidth="1"/>
    <col min="378" max="378" width="6" style="14" customWidth="1"/>
    <col min="379" max="379" width="3" style="14" customWidth="1"/>
    <col min="380" max="380" width="5.75" style="14" customWidth="1"/>
    <col min="381" max="381" width="2.5" style="14" customWidth="1"/>
    <col min="382" max="382" width="5.875" style="14" customWidth="1"/>
    <col min="383" max="383" width="8" style="14" customWidth="1"/>
    <col min="384" max="384" width="3.5" style="14" customWidth="1"/>
    <col min="385" max="385" width="4.75" style="14" customWidth="1"/>
    <col min="386" max="386" width="4.625" style="14" customWidth="1"/>
    <col min="387" max="387" width="5.375" style="14" customWidth="1"/>
    <col min="388" max="388" width="4.875" style="14" customWidth="1"/>
    <col min="389" max="389" width="4.25" style="14" customWidth="1"/>
    <col min="390" max="390" width="6.375" style="14" customWidth="1"/>
    <col min="391" max="391" width="5.125" style="14" customWidth="1"/>
    <col min="392" max="392" width="4.25" style="14" customWidth="1"/>
    <col min="393" max="393" width="3.875" style="14" customWidth="1"/>
    <col min="394" max="394" width="4.5" style="14" customWidth="1"/>
    <col min="395" max="395" width="9" style="14" customWidth="1"/>
    <col min="396" max="396" width="33.125" style="14" customWidth="1"/>
    <col min="397" max="630" width="9" style="14"/>
    <col min="631" max="631" width="2.75" style="14" customWidth="1"/>
    <col min="632" max="633" width="4" style="14" customWidth="1"/>
    <col min="634" max="634" width="6" style="14" customWidth="1"/>
    <col min="635" max="635" width="3" style="14" customWidth="1"/>
    <col min="636" max="636" width="5.75" style="14" customWidth="1"/>
    <col min="637" max="637" width="2.5" style="14" customWidth="1"/>
    <col min="638" max="638" width="5.875" style="14" customWidth="1"/>
    <col min="639" max="639" width="8" style="14" customWidth="1"/>
    <col min="640" max="640" width="3.5" style="14" customWidth="1"/>
    <col min="641" max="641" width="4.75" style="14" customWidth="1"/>
    <col min="642" max="642" width="4.625" style="14" customWidth="1"/>
    <col min="643" max="643" width="5.375" style="14" customWidth="1"/>
    <col min="644" max="644" width="4.875" style="14" customWidth="1"/>
    <col min="645" max="645" width="4.25" style="14" customWidth="1"/>
    <col min="646" max="646" width="6.375" style="14" customWidth="1"/>
    <col min="647" max="647" width="5.125" style="14" customWidth="1"/>
    <col min="648" max="648" width="4.25" style="14" customWidth="1"/>
    <col min="649" max="649" width="3.875" style="14" customWidth="1"/>
    <col min="650" max="650" width="4.5" style="14" customWidth="1"/>
    <col min="651" max="651" width="9" style="14" customWidth="1"/>
    <col min="652" max="652" width="33.125" style="14" customWidth="1"/>
    <col min="653" max="886" width="9" style="14"/>
    <col min="887" max="887" width="2.75" style="14" customWidth="1"/>
    <col min="888" max="889" width="4" style="14" customWidth="1"/>
    <col min="890" max="890" width="6" style="14" customWidth="1"/>
    <col min="891" max="891" width="3" style="14" customWidth="1"/>
    <col min="892" max="892" width="5.75" style="14" customWidth="1"/>
    <col min="893" max="893" width="2.5" style="14" customWidth="1"/>
    <col min="894" max="894" width="5.875" style="14" customWidth="1"/>
    <col min="895" max="895" width="8" style="14" customWidth="1"/>
    <col min="896" max="896" width="3.5" style="14" customWidth="1"/>
    <col min="897" max="897" width="4.75" style="14" customWidth="1"/>
    <col min="898" max="898" width="4.625" style="14" customWidth="1"/>
    <col min="899" max="899" width="5.375" style="14" customWidth="1"/>
    <col min="900" max="900" width="4.875" style="14" customWidth="1"/>
    <col min="901" max="901" width="4.25" style="14" customWidth="1"/>
    <col min="902" max="902" width="6.375" style="14" customWidth="1"/>
    <col min="903" max="903" width="5.125" style="14" customWidth="1"/>
    <col min="904" max="904" width="4.25" style="14" customWidth="1"/>
    <col min="905" max="905" width="3.875" style="14" customWidth="1"/>
    <col min="906" max="906" width="4.5" style="14" customWidth="1"/>
    <col min="907" max="907" width="9" style="14" customWidth="1"/>
    <col min="908" max="908" width="33.125" style="14" customWidth="1"/>
    <col min="909" max="1142" width="9" style="14"/>
    <col min="1143" max="1143" width="2.75" style="14" customWidth="1"/>
    <col min="1144" max="1145" width="4" style="14" customWidth="1"/>
    <col min="1146" max="1146" width="6" style="14" customWidth="1"/>
    <col min="1147" max="1147" width="3" style="14" customWidth="1"/>
    <col min="1148" max="1148" width="5.75" style="14" customWidth="1"/>
    <col min="1149" max="1149" width="2.5" style="14" customWidth="1"/>
    <col min="1150" max="1150" width="5.875" style="14" customWidth="1"/>
    <col min="1151" max="1151" width="8" style="14" customWidth="1"/>
    <col min="1152" max="1152" width="3.5" style="14" customWidth="1"/>
    <col min="1153" max="1153" width="4.75" style="14" customWidth="1"/>
    <col min="1154" max="1154" width="4.625" style="14" customWidth="1"/>
    <col min="1155" max="1155" width="5.375" style="14" customWidth="1"/>
    <col min="1156" max="1156" width="4.875" style="14" customWidth="1"/>
    <col min="1157" max="1157" width="4.25" style="14" customWidth="1"/>
    <col min="1158" max="1158" width="6.375" style="14" customWidth="1"/>
    <col min="1159" max="1159" width="5.125" style="14" customWidth="1"/>
    <col min="1160" max="1160" width="4.25" style="14" customWidth="1"/>
    <col min="1161" max="1161" width="3.875" style="14" customWidth="1"/>
    <col min="1162" max="1162" width="4.5" style="14" customWidth="1"/>
    <col min="1163" max="1163" width="9" style="14" customWidth="1"/>
    <col min="1164" max="1164" width="33.125" style="14" customWidth="1"/>
    <col min="1165" max="1398" width="9" style="14"/>
    <col min="1399" max="1399" width="2.75" style="14" customWidth="1"/>
    <col min="1400" max="1401" width="4" style="14" customWidth="1"/>
    <col min="1402" max="1402" width="6" style="14" customWidth="1"/>
    <col min="1403" max="1403" width="3" style="14" customWidth="1"/>
    <col min="1404" max="1404" width="5.75" style="14" customWidth="1"/>
    <col min="1405" max="1405" width="2.5" style="14" customWidth="1"/>
    <col min="1406" max="1406" width="5.875" style="14" customWidth="1"/>
    <col min="1407" max="1407" width="8" style="14" customWidth="1"/>
    <col min="1408" max="1408" width="3.5" style="14" customWidth="1"/>
    <col min="1409" max="1409" width="4.75" style="14" customWidth="1"/>
    <col min="1410" max="1410" width="4.625" style="14" customWidth="1"/>
    <col min="1411" max="1411" width="5.375" style="14" customWidth="1"/>
    <col min="1412" max="1412" width="4.875" style="14" customWidth="1"/>
    <col min="1413" max="1413" width="4.25" style="14" customWidth="1"/>
    <col min="1414" max="1414" width="6.375" style="14" customWidth="1"/>
    <col min="1415" max="1415" width="5.125" style="14" customWidth="1"/>
    <col min="1416" max="1416" width="4.25" style="14" customWidth="1"/>
    <col min="1417" max="1417" width="3.875" style="14" customWidth="1"/>
    <col min="1418" max="1418" width="4.5" style="14" customWidth="1"/>
    <col min="1419" max="1419" width="9" style="14" customWidth="1"/>
    <col min="1420" max="1420" width="33.125" style="14" customWidth="1"/>
    <col min="1421" max="1654" width="9" style="14"/>
    <col min="1655" max="1655" width="2.75" style="14" customWidth="1"/>
    <col min="1656" max="1657" width="4" style="14" customWidth="1"/>
    <col min="1658" max="1658" width="6" style="14" customWidth="1"/>
    <col min="1659" max="1659" width="3" style="14" customWidth="1"/>
    <col min="1660" max="1660" width="5.75" style="14" customWidth="1"/>
    <col min="1661" max="1661" width="2.5" style="14" customWidth="1"/>
    <col min="1662" max="1662" width="5.875" style="14" customWidth="1"/>
    <col min="1663" max="1663" width="8" style="14" customWidth="1"/>
    <col min="1664" max="1664" width="3.5" style="14" customWidth="1"/>
    <col min="1665" max="1665" width="4.75" style="14" customWidth="1"/>
    <col min="1666" max="1666" width="4.625" style="14" customWidth="1"/>
    <col min="1667" max="1667" width="5.375" style="14" customWidth="1"/>
    <col min="1668" max="1668" width="4.875" style="14" customWidth="1"/>
    <col min="1669" max="1669" width="4.25" style="14" customWidth="1"/>
    <col min="1670" max="1670" width="6.375" style="14" customWidth="1"/>
    <col min="1671" max="1671" width="5.125" style="14" customWidth="1"/>
    <col min="1672" max="1672" width="4.25" style="14" customWidth="1"/>
    <col min="1673" max="1673" width="3.875" style="14" customWidth="1"/>
    <col min="1674" max="1674" width="4.5" style="14" customWidth="1"/>
    <col min="1675" max="1675" width="9" style="14" customWidth="1"/>
    <col min="1676" max="1676" width="33.125" style="14" customWidth="1"/>
    <col min="1677" max="1910" width="9" style="14"/>
    <col min="1911" max="1911" width="2.75" style="14" customWidth="1"/>
    <col min="1912" max="1913" width="4" style="14" customWidth="1"/>
    <col min="1914" max="1914" width="6" style="14" customWidth="1"/>
    <col min="1915" max="1915" width="3" style="14" customWidth="1"/>
    <col min="1916" max="1916" width="5.75" style="14" customWidth="1"/>
    <col min="1917" max="1917" width="2.5" style="14" customWidth="1"/>
    <col min="1918" max="1918" width="5.875" style="14" customWidth="1"/>
    <col min="1919" max="1919" width="8" style="14" customWidth="1"/>
    <col min="1920" max="1920" width="3.5" style="14" customWidth="1"/>
    <col min="1921" max="1921" width="4.75" style="14" customWidth="1"/>
    <col min="1922" max="1922" width="4.625" style="14" customWidth="1"/>
    <col min="1923" max="1923" width="5.375" style="14" customWidth="1"/>
    <col min="1924" max="1924" width="4.875" style="14" customWidth="1"/>
    <col min="1925" max="1925" width="4.25" style="14" customWidth="1"/>
    <col min="1926" max="1926" width="6.375" style="14" customWidth="1"/>
    <col min="1927" max="1927" width="5.125" style="14" customWidth="1"/>
    <col min="1928" max="1928" width="4.25" style="14" customWidth="1"/>
    <col min="1929" max="1929" width="3.875" style="14" customWidth="1"/>
    <col min="1930" max="1930" width="4.5" style="14" customWidth="1"/>
    <col min="1931" max="1931" width="9" style="14" customWidth="1"/>
    <col min="1932" max="1932" width="33.125" style="14" customWidth="1"/>
    <col min="1933" max="2166" width="9" style="14"/>
    <col min="2167" max="2167" width="2.75" style="14" customWidth="1"/>
    <col min="2168" max="2169" width="4" style="14" customWidth="1"/>
    <col min="2170" max="2170" width="6" style="14" customWidth="1"/>
    <col min="2171" max="2171" width="3" style="14" customWidth="1"/>
    <col min="2172" max="2172" width="5.75" style="14" customWidth="1"/>
    <col min="2173" max="2173" width="2.5" style="14" customWidth="1"/>
    <col min="2174" max="2174" width="5.875" style="14" customWidth="1"/>
    <col min="2175" max="2175" width="8" style="14" customWidth="1"/>
    <col min="2176" max="2176" width="3.5" style="14" customWidth="1"/>
    <col min="2177" max="2177" width="4.75" style="14" customWidth="1"/>
    <col min="2178" max="2178" width="4.625" style="14" customWidth="1"/>
    <col min="2179" max="2179" width="5.375" style="14" customWidth="1"/>
    <col min="2180" max="2180" width="4.875" style="14" customWidth="1"/>
    <col min="2181" max="2181" width="4.25" style="14" customWidth="1"/>
    <col min="2182" max="2182" width="6.375" style="14" customWidth="1"/>
    <col min="2183" max="2183" width="5.125" style="14" customWidth="1"/>
    <col min="2184" max="2184" width="4.25" style="14" customWidth="1"/>
    <col min="2185" max="2185" width="3.875" style="14" customWidth="1"/>
    <col min="2186" max="2186" width="4.5" style="14" customWidth="1"/>
    <col min="2187" max="2187" width="9" style="14" customWidth="1"/>
    <col min="2188" max="2188" width="33.125" style="14" customWidth="1"/>
    <col min="2189" max="2422" width="9" style="14"/>
    <col min="2423" max="2423" width="2.75" style="14" customWidth="1"/>
    <col min="2424" max="2425" width="4" style="14" customWidth="1"/>
    <col min="2426" max="2426" width="6" style="14" customWidth="1"/>
    <col min="2427" max="2427" width="3" style="14" customWidth="1"/>
    <col min="2428" max="2428" width="5.75" style="14" customWidth="1"/>
    <col min="2429" max="2429" width="2.5" style="14" customWidth="1"/>
    <col min="2430" max="2430" width="5.875" style="14" customWidth="1"/>
    <col min="2431" max="2431" width="8" style="14" customWidth="1"/>
    <col min="2432" max="2432" width="3.5" style="14" customWidth="1"/>
    <col min="2433" max="2433" width="4.75" style="14" customWidth="1"/>
    <col min="2434" max="2434" width="4.625" style="14" customWidth="1"/>
    <col min="2435" max="2435" width="5.375" style="14" customWidth="1"/>
    <col min="2436" max="2436" width="4.875" style="14" customWidth="1"/>
    <col min="2437" max="2437" width="4.25" style="14" customWidth="1"/>
    <col min="2438" max="2438" width="6.375" style="14" customWidth="1"/>
    <col min="2439" max="2439" width="5.125" style="14" customWidth="1"/>
    <col min="2440" max="2440" width="4.25" style="14" customWidth="1"/>
    <col min="2441" max="2441" width="3.875" style="14" customWidth="1"/>
    <col min="2442" max="2442" width="4.5" style="14" customWidth="1"/>
    <col min="2443" max="2443" width="9" style="14" customWidth="1"/>
    <col min="2444" max="2444" width="33.125" style="14" customWidth="1"/>
    <col min="2445" max="2678" width="9" style="14"/>
    <col min="2679" max="2679" width="2.75" style="14" customWidth="1"/>
    <col min="2680" max="2681" width="4" style="14" customWidth="1"/>
    <col min="2682" max="2682" width="6" style="14" customWidth="1"/>
    <col min="2683" max="2683" width="3" style="14" customWidth="1"/>
    <col min="2684" max="2684" width="5.75" style="14" customWidth="1"/>
    <col min="2685" max="2685" width="2.5" style="14" customWidth="1"/>
    <col min="2686" max="2686" width="5.875" style="14" customWidth="1"/>
    <col min="2687" max="2687" width="8" style="14" customWidth="1"/>
    <col min="2688" max="2688" width="3.5" style="14" customWidth="1"/>
    <col min="2689" max="2689" width="4.75" style="14" customWidth="1"/>
    <col min="2690" max="2690" width="4.625" style="14" customWidth="1"/>
    <col min="2691" max="2691" width="5.375" style="14" customWidth="1"/>
    <col min="2692" max="2692" width="4.875" style="14" customWidth="1"/>
    <col min="2693" max="2693" width="4.25" style="14" customWidth="1"/>
    <col min="2694" max="2694" width="6.375" style="14" customWidth="1"/>
    <col min="2695" max="2695" width="5.125" style="14" customWidth="1"/>
    <col min="2696" max="2696" width="4.25" style="14" customWidth="1"/>
    <col min="2697" max="2697" width="3.875" style="14" customWidth="1"/>
    <col min="2698" max="2698" width="4.5" style="14" customWidth="1"/>
    <col min="2699" max="2699" width="9" style="14" customWidth="1"/>
    <col min="2700" max="2700" width="33.125" style="14" customWidth="1"/>
    <col min="2701" max="2934" width="9" style="14"/>
    <col min="2935" max="2935" width="2.75" style="14" customWidth="1"/>
    <col min="2936" max="2937" width="4" style="14" customWidth="1"/>
    <col min="2938" max="2938" width="6" style="14" customWidth="1"/>
    <col min="2939" max="2939" width="3" style="14" customWidth="1"/>
    <col min="2940" max="2940" width="5.75" style="14" customWidth="1"/>
    <col min="2941" max="2941" width="2.5" style="14" customWidth="1"/>
    <col min="2942" max="2942" width="5.875" style="14" customWidth="1"/>
    <col min="2943" max="2943" width="8" style="14" customWidth="1"/>
    <col min="2944" max="2944" width="3.5" style="14" customWidth="1"/>
    <col min="2945" max="2945" width="4.75" style="14" customWidth="1"/>
    <col min="2946" max="2946" width="4.625" style="14" customWidth="1"/>
    <col min="2947" max="2947" width="5.375" style="14" customWidth="1"/>
    <col min="2948" max="2948" width="4.875" style="14" customWidth="1"/>
    <col min="2949" max="2949" width="4.25" style="14" customWidth="1"/>
    <col min="2950" max="2950" width="6.375" style="14" customWidth="1"/>
    <col min="2951" max="2951" width="5.125" style="14" customWidth="1"/>
    <col min="2952" max="2952" width="4.25" style="14" customWidth="1"/>
    <col min="2953" max="2953" width="3.875" style="14" customWidth="1"/>
    <col min="2954" max="2954" width="4.5" style="14" customWidth="1"/>
    <col min="2955" max="2955" width="9" style="14" customWidth="1"/>
    <col min="2956" max="2956" width="33.125" style="14" customWidth="1"/>
    <col min="2957" max="3190" width="9" style="14"/>
    <col min="3191" max="3191" width="2.75" style="14" customWidth="1"/>
    <col min="3192" max="3193" width="4" style="14" customWidth="1"/>
    <col min="3194" max="3194" width="6" style="14" customWidth="1"/>
    <col min="3195" max="3195" width="3" style="14" customWidth="1"/>
    <col min="3196" max="3196" width="5.75" style="14" customWidth="1"/>
    <col min="3197" max="3197" width="2.5" style="14" customWidth="1"/>
    <col min="3198" max="3198" width="5.875" style="14" customWidth="1"/>
    <col min="3199" max="3199" width="8" style="14" customWidth="1"/>
    <col min="3200" max="3200" width="3.5" style="14" customWidth="1"/>
    <col min="3201" max="3201" width="4.75" style="14" customWidth="1"/>
    <col min="3202" max="3202" width="4.625" style="14" customWidth="1"/>
    <col min="3203" max="3203" width="5.375" style="14" customWidth="1"/>
    <col min="3204" max="3204" width="4.875" style="14" customWidth="1"/>
    <col min="3205" max="3205" width="4.25" style="14" customWidth="1"/>
    <col min="3206" max="3206" width="6.375" style="14" customWidth="1"/>
    <col min="3207" max="3207" width="5.125" style="14" customWidth="1"/>
    <col min="3208" max="3208" width="4.25" style="14" customWidth="1"/>
    <col min="3209" max="3209" width="3.875" style="14" customWidth="1"/>
    <col min="3210" max="3210" width="4.5" style="14" customWidth="1"/>
    <col min="3211" max="3211" width="9" style="14" customWidth="1"/>
    <col min="3212" max="3212" width="33.125" style="14" customWidth="1"/>
    <col min="3213" max="3446" width="9" style="14"/>
    <col min="3447" max="3447" width="2.75" style="14" customWidth="1"/>
    <col min="3448" max="3449" width="4" style="14" customWidth="1"/>
    <col min="3450" max="3450" width="6" style="14" customWidth="1"/>
    <col min="3451" max="3451" width="3" style="14" customWidth="1"/>
    <col min="3452" max="3452" width="5.75" style="14" customWidth="1"/>
    <col min="3453" max="3453" width="2.5" style="14" customWidth="1"/>
    <col min="3454" max="3454" width="5.875" style="14" customWidth="1"/>
    <col min="3455" max="3455" width="8" style="14" customWidth="1"/>
    <col min="3456" max="3456" width="3.5" style="14" customWidth="1"/>
    <col min="3457" max="3457" width="4.75" style="14" customWidth="1"/>
    <col min="3458" max="3458" width="4.625" style="14" customWidth="1"/>
    <col min="3459" max="3459" width="5.375" style="14" customWidth="1"/>
    <col min="3460" max="3460" width="4.875" style="14" customWidth="1"/>
    <col min="3461" max="3461" width="4.25" style="14" customWidth="1"/>
    <col min="3462" max="3462" width="6.375" style="14" customWidth="1"/>
    <col min="3463" max="3463" width="5.125" style="14" customWidth="1"/>
    <col min="3464" max="3464" width="4.25" style="14" customWidth="1"/>
    <col min="3465" max="3465" width="3.875" style="14" customWidth="1"/>
    <col min="3466" max="3466" width="4.5" style="14" customWidth="1"/>
    <col min="3467" max="3467" width="9" style="14" customWidth="1"/>
    <col min="3468" max="3468" width="33.125" style="14" customWidth="1"/>
    <col min="3469" max="3702" width="9" style="14"/>
    <col min="3703" max="3703" width="2.75" style="14" customWidth="1"/>
    <col min="3704" max="3705" width="4" style="14" customWidth="1"/>
    <col min="3706" max="3706" width="6" style="14" customWidth="1"/>
    <col min="3707" max="3707" width="3" style="14" customWidth="1"/>
    <col min="3708" max="3708" width="5.75" style="14" customWidth="1"/>
    <col min="3709" max="3709" width="2.5" style="14" customWidth="1"/>
    <col min="3710" max="3710" width="5.875" style="14" customWidth="1"/>
    <col min="3711" max="3711" width="8" style="14" customWidth="1"/>
    <col min="3712" max="3712" width="3.5" style="14" customWidth="1"/>
    <col min="3713" max="3713" width="4.75" style="14" customWidth="1"/>
    <col min="3714" max="3714" width="4.625" style="14" customWidth="1"/>
    <col min="3715" max="3715" width="5.375" style="14" customWidth="1"/>
    <col min="3716" max="3716" width="4.875" style="14" customWidth="1"/>
    <col min="3717" max="3717" width="4.25" style="14" customWidth="1"/>
    <col min="3718" max="3718" width="6.375" style="14" customWidth="1"/>
    <col min="3719" max="3719" width="5.125" style="14" customWidth="1"/>
    <col min="3720" max="3720" width="4.25" style="14" customWidth="1"/>
    <col min="3721" max="3721" width="3.875" style="14" customWidth="1"/>
    <col min="3722" max="3722" width="4.5" style="14" customWidth="1"/>
    <col min="3723" max="3723" width="9" style="14" customWidth="1"/>
    <col min="3724" max="3724" width="33.125" style="14" customWidth="1"/>
    <col min="3725" max="3958" width="9" style="14"/>
    <col min="3959" max="3959" width="2.75" style="14" customWidth="1"/>
    <col min="3960" max="3961" width="4" style="14" customWidth="1"/>
    <col min="3962" max="3962" width="6" style="14" customWidth="1"/>
    <col min="3963" max="3963" width="3" style="14" customWidth="1"/>
    <col min="3964" max="3964" width="5.75" style="14" customWidth="1"/>
    <col min="3965" max="3965" width="2.5" style="14" customWidth="1"/>
    <col min="3966" max="3966" width="5.875" style="14" customWidth="1"/>
    <col min="3967" max="3967" width="8" style="14" customWidth="1"/>
    <col min="3968" max="3968" width="3.5" style="14" customWidth="1"/>
    <col min="3969" max="3969" width="4.75" style="14" customWidth="1"/>
    <col min="3970" max="3970" width="4.625" style="14" customWidth="1"/>
    <col min="3971" max="3971" width="5.375" style="14" customWidth="1"/>
    <col min="3972" max="3972" width="4.875" style="14" customWidth="1"/>
    <col min="3973" max="3973" width="4.25" style="14" customWidth="1"/>
    <col min="3974" max="3974" width="6.375" style="14" customWidth="1"/>
    <col min="3975" max="3975" width="5.125" style="14" customWidth="1"/>
    <col min="3976" max="3976" width="4.25" style="14" customWidth="1"/>
    <col min="3977" max="3977" width="3.875" style="14" customWidth="1"/>
    <col min="3978" max="3978" width="4.5" style="14" customWidth="1"/>
    <col min="3979" max="3979" width="9" style="14" customWidth="1"/>
    <col min="3980" max="3980" width="33.125" style="14" customWidth="1"/>
    <col min="3981" max="4214" width="9" style="14"/>
    <col min="4215" max="4215" width="2.75" style="14" customWidth="1"/>
    <col min="4216" max="4217" width="4" style="14" customWidth="1"/>
    <col min="4218" max="4218" width="6" style="14" customWidth="1"/>
    <col min="4219" max="4219" width="3" style="14" customWidth="1"/>
    <col min="4220" max="4220" width="5.75" style="14" customWidth="1"/>
    <col min="4221" max="4221" width="2.5" style="14" customWidth="1"/>
    <col min="4222" max="4222" width="5.875" style="14" customWidth="1"/>
    <col min="4223" max="4223" width="8" style="14" customWidth="1"/>
    <col min="4224" max="4224" width="3.5" style="14" customWidth="1"/>
    <col min="4225" max="4225" width="4.75" style="14" customWidth="1"/>
    <col min="4226" max="4226" width="4.625" style="14" customWidth="1"/>
    <col min="4227" max="4227" width="5.375" style="14" customWidth="1"/>
    <col min="4228" max="4228" width="4.875" style="14" customWidth="1"/>
    <col min="4229" max="4229" width="4.25" style="14" customWidth="1"/>
    <col min="4230" max="4230" width="6.375" style="14" customWidth="1"/>
    <col min="4231" max="4231" width="5.125" style="14" customWidth="1"/>
    <col min="4232" max="4232" width="4.25" style="14" customWidth="1"/>
    <col min="4233" max="4233" width="3.875" style="14" customWidth="1"/>
    <col min="4234" max="4234" width="4.5" style="14" customWidth="1"/>
    <col min="4235" max="4235" width="9" style="14" customWidth="1"/>
    <col min="4236" max="4236" width="33.125" style="14" customWidth="1"/>
    <col min="4237" max="4470" width="9" style="14"/>
    <col min="4471" max="4471" width="2.75" style="14" customWidth="1"/>
    <col min="4472" max="4473" width="4" style="14" customWidth="1"/>
    <col min="4474" max="4474" width="6" style="14" customWidth="1"/>
    <col min="4475" max="4475" width="3" style="14" customWidth="1"/>
    <col min="4476" max="4476" width="5.75" style="14" customWidth="1"/>
    <col min="4477" max="4477" width="2.5" style="14" customWidth="1"/>
    <col min="4478" max="4478" width="5.875" style="14" customWidth="1"/>
    <col min="4479" max="4479" width="8" style="14" customWidth="1"/>
    <col min="4480" max="4480" width="3.5" style="14" customWidth="1"/>
    <col min="4481" max="4481" width="4.75" style="14" customWidth="1"/>
    <col min="4482" max="4482" width="4.625" style="14" customWidth="1"/>
    <col min="4483" max="4483" width="5.375" style="14" customWidth="1"/>
    <col min="4484" max="4484" width="4.875" style="14" customWidth="1"/>
    <col min="4485" max="4485" width="4.25" style="14" customWidth="1"/>
    <col min="4486" max="4486" width="6.375" style="14" customWidth="1"/>
    <col min="4487" max="4487" width="5.125" style="14" customWidth="1"/>
    <col min="4488" max="4488" width="4.25" style="14" customWidth="1"/>
    <col min="4489" max="4489" width="3.875" style="14" customWidth="1"/>
    <col min="4490" max="4490" width="4.5" style="14" customWidth="1"/>
    <col min="4491" max="4491" width="9" style="14" customWidth="1"/>
    <col min="4492" max="4492" width="33.125" style="14" customWidth="1"/>
    <col min="4493" max="4726" width="9" style="14"/>
    <col min="4727" max="4727" width="2.75" style="14" customWidth="1"/>
    <col min="4728" max="4729" width="4" style="14" customWidth="1"/>
    <col min="4730" max="4730" width="6" style="14" customWidth="1"/>
    <col min="4731" max="4731" width="3" style="14" customWidth="1"/>
    <col min="4732" max="4732" width="5.75" style="14" customWidth="1"/>
    <col min="4733" max="4733" width="2.5" style="14" customWidth="1"/>
    <col min="4734" max="4734" width="5.875" style="14" customWidth="1"/>
    <col min="4735" max="4735" width="8" style="14" customWidth="1"/>
    <col min="4736" max="4736" width="3.5" style="14" customWidth="1"/>
    <col min="4737" max="4737" width="4.75" style="14" customWidth="1"/>
    <col min="4738" max="4738" width="4.625" style="14" customWidth="1"/>
    <col min="4739" max="4739" width="5.375" style="14" customWidth="1"/>
    <col min="4740" max="4740" width="4.875" style="14" customWidth="1"/>
    <col min="4741" max="4741" width="4.25" style="14" customWidth="1"/>
    <col min="4742" max="4742" width="6.375" style="14" customWidth="1"/>
    <col min="4743" max="4743" width="5.125" style="14" customWidth="1"/>
    <col min="4744" max="4744" width="4.25" style="14" customWidth="1"/>
    <col min="4745" max="4745" width="3.875" style="14" customWidth="1"/>
    <col min="4746" max="4746" width="4.5" style="14" customWidth="1"/>
    <col min="4747" max="4747" width="9" style="14" customWidth="1"/>
    <col min="4748" max="4748" width="33.125" style="14" customWidth="1"/>
    <col min="4749" max="4982" width="9" style="14"/>
    <col min="4983" max="4983" width="2.75" style="14" customWidth="1"/>
    <col min="4984" max="4985" width="4" style="14" customWidth="1"/>
    <col min="4986" max="4986" width="6" style="14" customWidth="1"/>
    <col min="4987" max="4987" width="3" style="14" customWidth="1"/>
    <col min="4988" max="4988" width="5.75" style="14" customWidth="1"/>
    <col min="4989" max="4989" width="2.5" style="14" customWidth="1"/>
    <col min="4990" max="4990" width="5.875" style="14" customWidth="1"/>
    <col min="4991" max="4991" width="8" style="14" customWidth="1"/>
    <col min="4992" max="4992" width="3.5" style="14" customWidth="1"/>
    <col min="4993" max="4993" width="4.75" style="14" customWidth="1"/>
    <col min="4994" max="4994" width="4.625" style="14" customWidth="1"/>
    <col min="4995" max="4995" width="5.375" style="14" customWidth="1"/>
    <col min="4996" max="4996" width="4.875" style="14" customWidth="1"/>
    <col min="4997" max="4997" width="4.25" style="14" customWidth="1"/>
    <col min="4998" max="4998" width="6.375" style="14" customWidth="1"/>
    <col min="4999" max="4999" width="5.125" style="14" customWidth="1"/>
    <col min="5000" max="5000" width="4.25" style="14" customWidth="1"/>
    <col min="5001" max="5001" width="3.875" style="14" customWidth="1"/>
    <col min="5002" max="5002" width="4.5" style="14" customWidth="1"/>
    <col min="5003" max="5003" width="9" style="14" customWidth="1"/>
    <col min="5004" max="5004" width="33.125" style="14" customWidth="1"/>
    <col min="5005" max="5238" width="9" style="14"/>
    <col min="5239" max="5239" width="2.75" style="14" customWidth="1"/>
    <col min="5240" max="5241" width="4" style="14" customWidth="1"/>
    <col min="5242" max="5242" width="6" style="14" customWidth="1"/>
    <col min="5243" max="5243" width="3" style="14" customWidth="1"/>
    <col min="5244" max="5244" width="5.75" style="14" customWidth="1"/>
    <col min="5245" max="5245" width="2.5" style="14" customWidth="1"/>
    <col min="5246" max="5246" width="5.875" style="14" customWidth="1"/>
    <col min="5247" max="5247" width="8" style="14" customWidth="1"/>
    <col min="5248" max="5248" width="3.5" style="14" customWidth="1"/>
    <col min="5249" max="5249" width="4.75" style="14" customWidth="1"/>
    <col min="5250" max="5250" width="4.625" style="14" customWidth="1"/>
    <col min="5251" max="5251" width="5.375" style="14" customWidth="1"/>
    <col min="5252" max="5252" width="4.875" style="14" customWidth="1"/>
    <col min="5253" max="5253" width="4.25" style="14" customWidth="1"/>
    <col min="5254" max="5254" width="6.375" style="14" customWidth="1"/>
    <col min="5255" max="5255" width="5.125" style="14" customWidth="1"/>
    <col min="5256" max="5256" width="4.25" style="14" customWidth="1"/>
    <col min="5257" max="5257" width="3.875" style="14" customWidth="1"/>
    <col min="5258" max="5258" width="4.5" style="14" customWidth="1"/>
    <col min="5259" max="5259" width="9" style="14" customWidth="1"/>
    <col min="5260" max="5260" width="33.125" style="14" customWidth="1"/>
    <col min="5261" max="5494" width="9" style="14"/>
    <col min="5495" max="5495" width="2.75" style="14" customWidth="1"/>
    <col min="5496" max="5497" width="4" style="14" customWidth="1"/>
    <col min="5498" max="5498" width="6" style="14" customWidth="1"/>
    <col min="5499" max="5499" width="3" style="14" customWidth="1"/>
    <col min="5500" max="5500" width="5.75" style="14" customWidth="1"/>
    <col min="5501" max="5501" width="2.5" style="14" customWidth="1"/>
    <col min="5502" max="5502" width="5.875" style="14" customWidth="1"/>
    <col min="5503" max="5503" width="8" style="14" customWidth="1"/>
    <col min="5504" max="5504" width="3.5" style="14" customWidth="1"/>
    <col min="5505" max="5505" width="4.75" style="14" customWidth="1"/>
    <col min="5506" max="5506" width="4.625" style="14" customWidth="1"/>
    <col min="5507" max="5507" width="5.375" style="14" customWidth="1"/>
    <col min="5508" max="5508" width="4.875" style="14" customWidth="1"/>
    <col min="5509" max="5509" width="4.25" style="14" customWidth="1"/>
    <col min="5510" max="5510" width="6.375" style="14" customWidth="1"/>
    <col min="5511" max="5511" width="5.125" style="14" customWidth="1"/>
    <col min="5512" max="5512" width="4.25" style="14" customWidth="1"/>
    <col min="5513" max="5513" width="3.875" style="14" customWidth="1"/>
    <col min="5514" max="5514" width="4.5" style="14" customWidth="1"/>
    <col min="5515" max="5515" width="9" style="14" customWidth="1"/>
    <col min="5516" max="5516" width="33.125" style="14" customWidth="1"/>
    <col min="5517" max="5750" width="9" style="14"/>
    <col min="5751" max="5751" width="2.75" style="14" customWidth="1"/>
    <col min="5752" max="5753" width="4" style="14" customWidth="1"/>
    <col min="5754" max="5754" width="6" style="14" customWidth="1"/>
    <col min="5755" max="5755" width="3" style="14" customWidth="1"/>
    <col min="5756" max="5756" width="5.75" style="14" customWidth="1"/>
    <col min="5757" max="5757" width="2.5" style="14" customWidth="1"/>
    <col min="5758" max="5758" width="5.875" style="14" customWidth="1"/>
    <col min="5759" max="5759" width="8" style="14" customWidth="1"/>
    <col min="5760" max="5760" width="3.5" style="14" customWidth="1"/>
    <col min="5761" max="5761" width="4.75" style="14" customWidth="1"/>
    <col min="5762" max="5762" width="4.625" style="14" customWidth="1"/>
    <col min="5763" max="5763" width="5.375" style="14" customWidth="1"/>
    <col min="5764" max="5764" width="4.875" style="14" customWidth="1"/>
    <col min="5765" max="5765" width="4.25" style="14" customWidth="1"/>
    <col min="5766" max="5766" width="6.375" style="14" customWidth="1"/>
    <col min="5767" max="5767" width="5.125" style="14" customWidth="1"/>
    <col min="5768" max="5768" width="4.25" style="14" customWidth="1"/>
    <col min="5769" max="5769" width="3.875" style="14" customWidth="1"/>
    <col min="5770" max="5770" width="4.5" style="14" customWidth="1"/>
    <col min="5771" max="5771" width="9" style="14" customWidth="1"/>
    <col min="5772" max="5772" width="33.125" style="14" customWidth="1"/>
    <col min="5773" max="6006" width="9" style="14"/>
    <col min="6007" max="6007" width="2.75" style="14" customWidth="1"/>
    <col min="6008" max="6009" width="4" style="14" customWidth="1"/>
    <col min="6010" max="6010" width="6" style="14" customWidth="1"/>
    <col min="6011" max="6011" width="3" style="14" customWidth="1"/>
    <col min="6012" max="6012" width="5.75" style="14" customWidth="1"/>
    <col min="6013" max="6013" width="2.5" style="14" customWidth="1"/>
    <col min="6014" max="6014" width="5.875" style="14" customWidth="1"/>
    <col min="6015" max="6015" width="8" style="14" customWidth="1"/>
    <col min="6016" max="6016" width="3.5" style="14" customWidth="1"/>
    <col min="6017" max="6017" width="4.75" style="14" customWidth="1"/>
    <col min="6018" max="6018" width="4.625" style="14" customWidth="1"/>
    <col min="6019" max="6019" width="5.375" style="14" customWidth="1"/>
    <col min="6020" max="6020" width="4.875" style="14" customWidth="1"/>
    <col min="6021" max="6021" width="4.25" style="14" customWidth="1"/>
    <col min="6022" max="6022" width="6.375" style="14" customWidth="1"/>
    <col min="6023" max="6023" width="5.125" style="14" customWidth="1"/>
    <col min="6024" max="6024" width="4.25" style="14" customWidth="1"/>
    <col min="6025" max="6025" width="3.875" style="14" customWidth="1"/>
    <col min="6026" max="6026" width="4.5" style="14" customWidth="1"/>
    <col min="6027" max="6027" width="9" style="14" customWidth="1"/>
    <col min="6028" max="6028" width="33.125" style="14" customWidth="1"/>
    <col min="6029" max="6262" width="9" style="14"/>
    <col min="6263" max="6263" width="2.75" style="14" customWidth="1"/>
    <col min="6264" max="6265" width="4" style="14" customWidth="1"/>
    <col min="6266" max="6266" width="6" style="14" customWidth="1"/>
    <col min="6267" max="6267" width="3" style="14" customWidth="1"/>
    <col min="6268" max="6268" width="5.75" style="14" customWidth="1"/>
    <col min="6269" max="6269" width="2.5" style="14" customWidth="1"/>
    <col min="6270" max="6270" width="5.875" style="14" customWidth="1"/>
    <col min="6271" max="6271" width="8" style="14" customWidth="1"/>
    <col min="6272" max="6272" width="3.5" style="14" customWidth="1"/>
    <col min="6273" max="6273" width="4.75" style="14" customWidth="1"/>
    <col min="6274" max="6274" width="4.625" style="14" customWidth="1"/>
    <col min="6275" max="6275" width="5.375" style="14" customWidth="1"/>
    <col min="6276" max="6276" width="4.875" style="14" customWidth="1"/>
    <col min="6277" max="6277" width="4.25" style="14" customWidth="1"/>
    <col min="6278" max="6278" width="6.375" style="14" customWidth="1"/>
    <col min="6279" max="6279" width="5.125" style="14" customWidth="1"/>
    <col min="6280" max="6280" width="4.25" style="14" customWidth="1"/>
    <col min="6281" max="6281" width="3.875" style="14" customWidth="1"/>
    <col min="6282" max="6282" width="4.5" style="14" customWidth="1"/>
    <col min="6283" max="6283" width="9" style="14" customWidth="1"/>
    <col min="6284" max="6284" width="33.125" style="14" customWidth="1"/>
    <col min="6285" max="6518" width="9" style="14"/>
    <col min="6519" max="6519" width="2.75" style="14" customWidth="1"/>
    <col min="6520" max="6521" width="4" style="14" customWidth="1"/>
    <col min="6522" max="6522" width="6" style="14" customWidth="1"/>
    <col min="6523" max="6523" width="3" style="14" customWidth="1"/>
    <col min="6524" max="6524" width="5.75" style="14" customWidth="1"/>
    <col min="6525" max="6525" width="2.5" style="14" customWidth="1"/>
    <col min="6526" max="6526" width="5.875" style="14" customWidth="1"/>
    <col min="6527" max="6527" width="8" style="14" customWidth="1"/>
    <col min="6528" max="6528" width="3.5" style="14" customWidth="1"/>
    <col min="6529" max="6529" width="4.75" style="14" customWidth="1"/>
    <col min="6530" max="6530" width="4.625" style="14" customWidth="1"/>
    <col min="6531" max="6531" width="5.375" style="14" customWidth="1"/>
    <col min="6532" max="6532" width="4.875" style="14" customWidth="1"/>
    <col min="6533" max="6533" width="4.25" style="14" customWidth="1"/>
    <col min="6534" max="6534" width="6.375" style="14" customWidth="1"/>
    <col min="6535" max="6535" width="5.125" style="14" customWidth="1"/>
    <col min="6536" max="6536" width="4.25" style="14" customWidth="1"/>
    <col min="6537" max="6537" width="3.875" style="14" customWidth="1"/>
    <col min="6538" max="6538" width="4.5" style="14" customWidth="1"/>
    <col min="6539" max="6539" width="9" style="14" customWidth="1"/>
    <col min="6540" max="6540" width="33.125" style="14" customWidth="1"/>
    <col min="6541" max="6774" width="9" style="14"/>
    <col min="6775" max="6775" width="2.75" style="14" customWidth="1"/>
    <col min="6776" max="6777" width="4" style="14" customWidth="1"/>
    <col min="6778" max="6778" width="6" style="14" customWidth="1"/>
    <col min="6779" max="6779" width="3" style="14" customWidth="1"/>
    <col min="6780" max="6780" width="5.75" style="14" customWidth="1"/>
    <col min="6781" max="6781" width="2.5" style="14" customWidth="1"/>
    <col min="6782" max="6782" width="5.875" style="14" customWidth="1"/>
    <col min="6783" max="6783" width="8" style="14" customWidth="1"/>
    <col min="6784" max="6784" width="3.5" style="14" customWidth="1"/>
    <col min="6785" max="6785" width="4.75" style="14" customWidth="1"/>
    <col min="6786" max="6786" width="4.625" style="14" customWidth="1"/>
    <col min="6787" max="6787" width="5.375" style="14" customWidth="1"/>
    <col min="6788" max="6788" width="4.875" style="14" customWidth="1"/>
    <col min="6789" max="6789" width="4.25" style="14" customWidth="1"/>
    <col min="6790" max="6790" width="6.375" style="14" customWidth="1"/>
    <col min="6791" max="6791" width="5.125" style="14" customWidth="1"/>
    <col min="6792" max="6792" width="4.25" style="14" customWidth="1"/>
    <col min="6793" max="6793" width="3.875" style="14" customWidth="1"/>
    <col min="6794" max="6794" width="4.5" style="14" customWidth="1"/>
    <col min="6795" max="6795" width="9" style="14" customWidth="1"/>
    <col min="6796" max="6796" width="33.125" style="14" customWidth="1"/>
    <col min="6797" max="7030" width="9" style="14"/>
    <col min="7031" max="7031" width="2.75" style="14" customWidth="1"/>
    <col min="7032" max="7033" width="4" style="14" customWidth="1"/>
    <col min="7034" max="7034" width="6" style="14" customWidth="1"/>
    <col min="7035" max="7035" width="3" style="14" customWidth="1"/>
    <col min="7036" max="7036" width="5.75" style="14" customWidth="1"/>
    <col min="7037" max="7037" width="2.5" style="14" customWidth="1"/>
    <col min="7038" max="7038" width="5.875" style="14" customWidth="1"/>
    <col min="7039" max="7039" width="8" style="14" customWidth="1"/>
    <col min="7040" max="7040" width="3.5" style="14" customWidth="1"/>
    <col min="7041" max="7041" width="4.75" style="14" customWidth="1"/>
    <col min="7042" max="7042" width="4.625" style="14" customWidth="1"/>
    <col min="7043" max="7043" width="5.375" style="14" customWidth="1"/>
    <col min="7044" max="7044" width="4.875" style="14" customWidth="1"/>
    <col min="7045" max="7045" width="4.25" style="14" customWidth="1"/>
    <col min="7046" max="7046" width="6.375" style="14" customWidth="1"/>
    <col min="7047" max="7047" width="5.125" style="14" customWidth="1"/>
    <col min="7048" max="7048" width="4.25" style="14" customWidth="1"/>
    <col min="7049" max="7049" width="3.875" style="14" customWidth="1"/>
    <col min="7050" max="7050" width="4.5" style="14" customWidth="1"/>
    <col min="7051" max="7051" width="9" style="14" customWidth="1"/>
    <col min="7052" max="7052" width="33.125" style="14" customWidth="1"/>
    <col min="7053" max="7286" width="9" style="14"/>
    <col min="7287" max="7287" width="2.75" style="14" customWidth="1"/>
    <col min="7288" max="7289" width="4" style="14" customWidth="1"/>
    <col min="7290" max="7290" width="6" style="14" customWidth="1"/>
    <col min="7291" max="7291" width="3" style="14" customWidth="1"/>
    <col min="7292" max="7292" width="5.75" style="14" customWidth="1"/>
    <col min="7293" max="7293" width="2.5" style="14" customWidth="1"/>
    <col min="7294" max="7294" width="5.875" style="14" customWidth="1"/>
    <col min="7295" max="7295" width="8" style="14" customWidth="1"/>
    <col min="7296" max="7296" width="3.5" style="14" customWidth="1"/>
    <col min="7297" max="7297" width="4.75" style="14" customWidth="1"/>
    <col min="7298" max="7298" width="4.625" style="14" customWidth="1"/>
    <col min="7299" max="7299" width="5.375" style="14" customWidth="1"/>
    <col min="7300" max="7300" width="4.875" style="14" customWidth="1"/>
    <col min="7301" max="7301" width="4.25" style="14" customWidth="1"/>
    <col min="7302" max="7302" width="6.375" style="14" customWidth="1"/>
    <col min="7303" max="7303" width="5.125" style="14" customWidth="1"/>
    <col min="7304" max="7304" width="4.25" style="14" customWidth="1"/>
    <col min="7305" max="7305" width="3.875" style="14" customWidth="1"/>
    <col min="7306" max="7306" width="4.5" style="14" customWidth="1"/>
    <col min="7307" max="7307" width="9" style="14" customWidth="1"/>
    <col min="7308" max="7308" width="33.125" style="14" customWidth="1"/>
    <col min="7309" max="7542" width="9" style="14"/>
    <col min="7543" max="7543" width="2.75" style="14" customWidth="1"/>
    <col min="7544" max="7545" width="4" style="14" customWidth="1"/>
    <col min="7546" max="7546" width="6" style="14" customWidth="1"/>
    <col min="7547" max="7547" width="3" style="14" customWidth="1"/>
    <col min="7548" max="7548" width="5.75" style="14" customWidth="1"/>
    <col min="7549" max="7549" width="2.5" style="14" customWidth="1"/>
    <col min="7550" max="7550" width="5.875" style="14" customWidth="1"/>
    <col min="7551" max="7551" width="8" style="14" customWidth="1"/>
    <col min="7552" max="7552" width="3.5" style="14" customWidth="1"/>
    <col min="7553" max="7553" width="4.75" style="14" customWidth="1"/>
    <col min="7554" max="7554" width="4.625" style="14" customWidth="1"/>
    <col min="7555" max="7555" width="5.375" style="14" customWidth="1"/>
    <col min="7556" max="7556" width="4.875" style="14" customWidth="1"/>
    <col min="7557" max="7557" width="4.25" style="14" customWidth="1"/>
    <col min="7558" max="7558" width="6.375" style="14" customWidth="1"/>
    <col min="7559" max="7559" width="5.125" style="14" customWidth="1"/>
    <col min="7560" max="7560" width="4.25" style="14" customWidth="1"/>
    <col min="7561" max="7561" width="3.875" style="14" customWidth="1"/>
    <col min="7562" max="7562" width="4.5" style="14" customWidth="1"/>
    <col min="7563" max="7563" width="9" style="14" customWidth="1"/>
    <col min="7564" max="7564" width="33.125" style="14" customWidth="1"/>
    <col min="7565" max="7798" width="9" style="14"/>
    <col min="7799" max="7799" width="2.75" style="14" customWidth="1"/>
    <col min="7800" max="7801" width="4" style="14" customWidth="1"/>
    <col min="7802" max="7802" width="6" style="14" customWidth="1"/>
    <col min="7803" max="7803" width="3" style="14" customWidth="1"/>
    <col min="7804" max="7804" width="5.75" style="14" customWidth="1"/>
    <col min="7805" max="7805" width="2.5" style="14" customWidth="1"/>
    <col min="7806" max="7806" width="5.875" style="14" customWidth="1"/>
    <col min="7807" max="7807" width="8" style="14" customWidth="1"/>
    <col min="7808" max="7808" width="3.5" style="14" customWidth="1"/>
    <col min="7809" max="7809" width="4.75" style="14" customWidth="1"/>
    <col min="7810" max="7810" width="4.625" style="14" customWidth="1"/>
    <col min="7811" max="7811" width="5.375" style="14" customWidth="1"/>
    <col min="7812" max="7812" width="4.875" style="14" customWidth="1"/>
    <col min="7813" max="7813" width="4.25" style="14" customWidth="1"/>
    <col min="7814" max="7814" width="6.375" style="14" customWidth="1"/>
    <col min="7815" max="7815" width="5.125" style="14" customWidth="1"/>
    <col min="7816" max="7816" width="4.25" style="14" customWidth="1"/>
    <col min="7817" max="7817" width="3.875" style="14" customWidth="1"/>
    <col min="7818" max="7818" width="4.5" style="14" customWidth="1"/>
    <col min="7819" max="7819" width="9" style="14" customWidth="1"/>
    <col min="7820" max="7820" width="33.125" style="14" customWidth="1"/>
    <col min="7821" max="8054" width="9" style="14"/>
    <col min="8055" max="8055" width="2.75" style="14" customWidth="1"/>
    <col min="8056" max="8057" width="4" style="14" customWidth="1"/>
    <col min="8058" max="8058" width="6" style="14" customWidth="1"/>
    <col min="8059" max="8059" width="3" style="14" customWidth="1"/>
    <col min="8060" max="8060" width="5.75" style="14" customWidth="1"/>
    <col min="8061" max="8061" width="2.5" style="14" customWidth="1"/>
    <col min="8062" max="8062" width="5.875" style="14" customWidth="1"/>
    <col min="8063" max="8063" width="8" style="14" customWidth="1"/>
    <col min="8064" max="8064" width="3.5" style="14" customWidth="1"/>
    <col min="8065" max="8065" width="4.75" style="14" customWidth="1"/>
    <col min="8066" max="8066" width="4.625" style="14" customWidth="1"/>
    <col min="8067" max="8067" width="5.375" style="14" customWidth="1"/>
    <col min="8068" max="8068" width="4.875" style="14" customWidth="1"/>
    <col min="8069" max="8069" width="4.25" style="14" customWidth="1"/>
    <col min="8070" max="8070" width="6.375" style="14" customWidth="1"/>
    <col min="8071" max="8071" width="5.125" style="14" customWidth="1"/>
    <col min="8072" max="8072" width="4.25" style="14" customWidth="1"/>
    <col min="8073" max="8073" width="3.875" style="14" customWidth="1"/>
    <col min="8074" max="8074" width="4.5" style="14" customWidth="1"/>
    <col min="8075" max="8075" width="9" style="14" customWidth="1"/>
    <col min="8076" max="8076" width="33.125" style="14" customWidth="1"/>
    <col min="8077" max="8310" width="9" style="14"/>
    <col min="8311" max="8311" width="2.75" style="14" customWidth="1"/>
    <col min="8312" max="8313" width="4" style="14" customWidth="1"/>
    <col min="8314" max="8314" width="6" style="14" customWidth="1"/>
    <col min="8315" max="8315" width="3" style="14" customWidth="1"/>
    <col min="8316" max="8316" width="5.75" style="14" customWidth="1"/>
    <col min="8317" max="8317" width="2.5" style="14" customWidth="1"/>
    <col min="8318" max="8318" width="5.875" style="14" customWidth="1"/>
    <col min="8319" max="8319" width="8" style="14" customWidth="1"/>
    <col min="8320" max="8320" width="3.5" style="14" customWidth="1"/>
    <col min="8321" max="8321" width="4.75" style="14" customWidth="1"/>
    <col min="8322" max="8322" width="4.625" style="14" customWidth="1"/>
    <col min="8323" max="8323" width="5.375" style="14" customWidth="1"/>
    <col min="8324" max="8324" width="4.875" style="14" customWidth="1"/>
    <col min="8325" max="8325" width="4.25" style="14" customWidth="1"/>
    <col min="8326" max="8326" width="6.375" style="14" customWidth="1"/>
    <col min="8327" max="8327" width="5.125" style="14" customWidth="1"/>
    <col min="8328" max="8328" width="4.25" style="14" customWidth="1"/>
    <col min="8329" max="8329" width="3.875" style="14" customWidth="1"/>
    <col min="8330" max="8330" width="4.5" style="14" customWidth="1"/>
    <col min="8331" max="8331" width="9" style="14" customWidth="1"/>
    <col min="8332" max="8332" width="33.125" style="14" customWidth="1"/>
    <col min="8333" max="8566" width="9" style="14"/>
    <col min="8567" max="8567" width="2.75" style="14" customWidth="1"/>
    <col min="8568" max="8569" width="4" style="14" customWidth="1"/>
    <col min="8570" max="8570" width="6" style="14" customWidth="1"/>
    <col min="8571" max="8571" width="3" style="14" customWidth="1"/>
    <col min="8572" max="8572" width="5.75" style="14" customWidth="1"/>
    <col min="8573" max="8573" width="2.5" style="14" customWidth="1"/>
    <col min="8574" max="8574" width="5.875" style="14" customWidth="1"/>
    <col min="8575" max="8575" width="8" style="14" customWidth="1"/>
    <col min="8576" max="8576" width="3.5" style="14" customWidth="1"/>
    <col min="8577" max="8577" width="4.75" style="14" customWidth="1"/>
    <col min="8578" max="8578" width="4.625" style="14" customWidth="1"/>
    <col min="8579" max="8579" width="5.375" style="14" customWidth="1"/>
    <col min="8580" max="8580" width="4.875" style="14" customWidth="1"/>
    <col min="8581" max="8581" width="4.25" style="14" customWidth="1"/>
    <col min="8582" max="8582" width="6.375" style="14" customWidth="1"/>
    <col min="8583" max="8583" width="5.125" style="14" customWidth="1"/>
    <col min="8584" max="8584" width="4.25" style="14" customWidth="1"/>
    <col min="8585" max="8585" width="3.875" style="14" customWidth="1"/>
    <col min="8586" max="8586" width="4.5" style="14" customWidth="1"/>
    <col min="8587" max="8587" width="9" style="14" customWidth="1"/>
    <col min="8588" max="8588" width="33.125" style="14" customWidth="1"/>
    <col min="8589" max="8822" width="9" style="14"/>
    <col min="8823" max="8823" width="2.75" style="14" customWidth="1"/>
    <col min="8824" max="8825" width="4" style="14" customWidth="1"/>
    <col min="8826" max="8826" width="6" style="14" customWidth="1"/>
    <col min="8827" max="8827" width="3" style="14" customWidth="1"/>
    <col min="8828" max="8828" width="5.75" style="14" customWidth="1"/>
    <col min="8829" max="8829" width="2.5" style="14" customWidth="1"/>
    <col min="8830" max="8830" width="5.875" style="14" customWidth="1"/>
    <col min="8831" max="8831" width="8" style="14" customWidth="1"/>
    <col min="8832" max="8832" width="3.5" style="14" customWidth="1"/>
    <col min="8833" max="8833" width="4.75" style="14" customWidth="1"/>
    <col min="8834" max="8834" width="4.625" style="14" customWidth="1"/>
    <col min="8835" max="8835" width="5.375" style="14" customWidth="1"/>
    <col min="8836" max="8836" width="4.875" style="14" customWidth="1"/>
    <col min="8837" max="8837" width="4.25" style="14" customWidth="1"/>
    <col min="8838" max="8838" width="6.375" style="14" customWidth="1"/>
    <col min="8839" max="8839" width="5.125" style="14" customWidth="1"/>
    <col min="8840" max="8840" width="4.25" style="14" customWidth="1"/>
    <col min="8841" max="8841" width="3.875" style="14" customWidth="1"/>
    <col min="8842" max="8842" width="4.5" style="14" customWidth="1"/>
    <col min="8843" max="8843" width="9" style="14" customWidth="1"/>
    <col min="8844" max="8844" width="33.125" style="14" customWidth="1"/>
    <col min="8845" max="9078" width="9" style="14"/>
    <col min="9079" max="9079" width="2.75" style="14" customWidth="1"/>
    <col min="9080" max="9081" width="4" style="14" customWidth="1"/>
    <col min="9082" max="9082" width="6" style="14" customWidth="1"/>
    <col min="9083" max="9083" width="3" style="14" customWidth="1"/>
    <col min="9084" max="9084" width="5.75" style="14" customWidth="1"/>
    <col min="9085" max="9085" width="2.5" style="14" customWidth="1"/>
    <col min="9086" max="9086" width="5.875" style="14" customWidth="1"/>
    <col min="9087" max="9087" width="8" style="14" customWidth="1"/>
    <col min="9088" max="9088" width="3.5" style="14" customWidth="1"/>
    <col min="9089" max="9089" width="4.75" style="14" customWidth="1"/>
    <col min="9090" max="9090" width="4.625" style="14" customWidth="1"/>
    <col min="9091" max="9091" width="5.375" style="14" customWidth="1"/>
    <col min="9092" max="9092" width="4.875" style="14" customWidth="1"/>
    <col min="9093" max="9093" width="4.25" style="14" customWidth="1"/>
    <col min="9094" max="9094" width="6.375" style="14" customWidth="1"/>
    <col min="9095" max="9095" width="5.125" style="14" customWidth="1"/>
    <col min="9096" max="9096" width="4.25" style="14" customWidth="1"/>
    <col min="9097" max="9097" width="3.875" style="14" customWidth="1"/>
    <col min="9098" max="9098" width="4.5" style="14" customWidth="1"/>
    <col min="9099" max="9099" width="9" style="14" customWidth="1"/>
    <col min="9100" max="9100" width="33.125" style="14" customWidth="1"/>
    <col min="9101" max="9334" width="9" style="14"/>
    <col min="9335" max="9335" width="2.75" style="14" customWidth="1"/>
    <col min="9336" max="9337" width="4" style="14" customWidth="1"/>
    <col min="9338" max="9338" width="6" style="14" customWidth="1"/>
    <col min="9339" max="9339" width="3" style="14" customWidth="1"/>
    <col min="9340" max="9340" width="5.75" style="14" customWidth="1"/>
    <col min="9341" max="9341" width="2.5" style="14" customWidth="1"/>
    <col min="9342" max="9342" width="5.875" style="14" customWidth="1"/>
    <col min="9343" max="9343" width="8" style="14" customWidth="1"/>
    <col min="9344" max="9344" width="3.5" style="14" customWidth="1"/>
    <col min="9345" max="9345" width="4.75" style="14" customWidth="1"/>
    <col min="9346" max="9346" width="4.625" style="14" customWidth="1"/>
    <col min="9347" max="9347" width="5.375" style="14" customWidth="1"/>
    <col min="9348" max="9348" width="4.875" style="14" customWidth="1"/>
    <col min="9349" max="9349" width="4.25" style="14" customWidth="1"/>
    <col min="9350" max="9350" width="6.375" style="14" customWidth="1"/>
    <col min="9351" max="9351" width="5.125" style="14" customWidth="1"/>
    <col min="9352" max="9352" width="4.25" style="14" customWidth="1"/>
    <col min="9353" max="9353" width="3.875" style="14" customWidth="1"/>
    <col min="9354" max="9354" width="4.5" style="14" customWidth="1"/>
    <col min="9355" max="9355" width="9" style="14" customWidth="1"/>
    <col min="9356" max="9356" width="33.125" style="14" customWidth="1"/>
    <col min="9357" max="9590" width="9" style="14"/>
    <col min="9591" max="9591" width="2.75" style="14" customWidth="1"/>
    <col min="9592" max="9593" width="4" style="14" customWidth="1"/>
    <col min="9594" max="9594" width="6" style="14" customWidth="1"/>
    <col min="9595" max="9595" width="3" style="14" customWidth="1"/>
    <col min="9596" max="9596" width="5.75" style="14" customWidth="1"/>
    <col min="9597" max="9597" width="2.5" style="14" customWidth="1"/>
    <col min="9598" max="9598" width="5.875" style="14" customWidth="1"/>
    <col min="9599" max="9599" width="8" style="14" customWidth="1"/>
    <col min="9600" max="9600" width="3.5" style="14" customWidth="1"/>
    <col min="9601" max="9601" width="4.75" style="14" customWidth="1"/>
    <col min="9602" max="9602" width="4.625" style="14" customWidth="1"/>
    <col min="9603" max="9603" width="5.375" style="14" customWidth="1"/>
    <col min="9604" max="9604" width="4.875" style="14" customWidth="1"/>
    <col min="9605" max="9605" width="4.25" style="14" customWidth="1"/>
    <col min="9606" max="9606" width="6.375" style="14" customWidth="1"/>
    <col min="9607" max="9607" width="5.125" style="14" customWidth="1"/>
    <col min="9608" max="9608" width="4.25" style="14" customWidth="1"/>
    <col min="9609" max="9609" width="3.875" style="14" customWidth="1"/>
    <col min="9610" max="9610" width="4.5" style="14" customWidth="1"/>
    <col min="9611" max="9611" width="9" style="14" customWidth="1"/>
    <col min="9612" max="9612" width="33.125" style="14" customWidth="1"/>
    <col min="9613" max="9846" width="9" style="14"/>
    <col min="9847" max="9847" width="2.75" style="14" customWidth="1"/>
    <col min="9848" max="9849" width="4" style="14" customWidth="1"/>
    <col min="9850" max="9850" width="6" style="14" customWidth="1"/>
    <col min="9851" max="9851" width="3" style="14" customWidth="1"/>
    <col min="9852" max="9852" width="5.75" style="14" customWidth="1"/>
    <col min="9853" max="9853" width="2.5" style="14" customWidth="1"/>
    <col min="9854" max="9854" width="5.875" style="14" customWidth="1"/>
    <col min="9855" max="9855" width="8" style="14" customWidth="1"/>
    <col min="9856" max="9856" width="3.5" style="14" customWidth="1"/>
    <col min="9857" max="9857" width="4.75" style="14" customWidth="1"/>
    <col min="9858" max="9858" width="4.625" style="14" customWidth="1"/>
    <col min="9859" max="9859" width="5.375" style="14" customWidth="1"/>
    <col min="9860" max="9860" width="4.875" style="14" customWidth="1"/>
    <col min="9861" max="9861" width="4.25" style="14" customWidth="1"/>
    <col min="9862" max="9862" width="6.375" style="14" customWidth="1"/>
    <col min="9863" max="9863" width="5.125" style="14" customWidth="1"/>
    <col min="9864" max="9864" width="4.25" style="14" customWidth="1"/>
    <col min="9865" max="9865" width="3.875" style="14" customWidth="1"/>
    <col min="9866" max="9866" width="4.5" style="14" customWidth="1"/>
    <col min="9867" max="9867" width="9" style="14" customWidth="1"/>
    <col min="9868" max="9868" width="33.125" style="14" customWidth="1"/>
    <col min="9869" max="10102" width="9" style="14"/>
    <col min="10103" max="10103" width="2.75" style="14" customWidth="1"/>
    <col min="10104" max="10105" width="4" style="14" customWidth="1"/>
    <col min="10106" max="10106" width="6" style="14" customWidth="1"/>
    <col min="10107" max="10107" width="3" style="14" customWidth="1"/>
    <col min="10108" max="10108" width="5.75" style="14" customWidth="1"/>
    <col min="10109" max="10109" width="2.5" style="14" customWidth="1"/>
    <col min="10110" max="10110" width="5.875" style="14" customWidth="1"/>
    <col min="10111" max="10111" width="8" style="14" customWidth="1"/>
    <col min="10112" max="10112" width="3.5" style="14" customWidth="1"/>
    <col min="10113" max="10113" width="4.75" style="14" customWidth="1"/>
    <col min="10114" max="10114" width="4.625" style="14" customWidth="1"/>
    <col min="10115" max="10115" width="5.375" style="14" customWidth="1"/>
    <col min="10116" max="10116" width="4.875" style="14" customWidth="1"/>
    <col min="10117" max="10117" width="4.25" style="14" customWidth="1"/>
    <col min="10118" max="10118" width="6.375" style="14" customWidth="1"/>
    <col min="10119" max="10119" width="5.125" style="14" customWidth="1"/>
    <col min="10120" max="10120" width="4.25" style="14" customWidth="1"/>
    <col min="10121" max="10121" width="3.875" style="14" customWidth="1"/>
    <col min="10122" max="10122" width="4.5" style="14" customWidth="1"/>
    <col min="10123" max="10123" width="9" style="14" customWidth="1"/>
    <col min="10124" max="10124" width="33.125" style="14" customWidth="1"/>
    <col min="10125" max="10358" width="9" style="14"/>
    <col min="10359" max="10359" width="2.75" style="14" customWidth="1"/>
    <col min="10360" max="10361" width="4" style="14" customWidth="1"/>
    <col min="10362" max="10362" width="6" style="14" customWidth="1"/>
    <col min="10363" max="10363" width="3" style="14" customWidth="1"/>
    <col min="10364" max="10364" width="5.75" style="14" customWidth="1"/>
    <col min="10365" max="10365" width="2.5" style="14" customWidth="1"/>
    <col min="10366" max="10366" width="5.875" style="14" customWidth="1"/>
    <col min="10367" max="10367" width="8" style="14" customWidth="1"/>
    <col min="10368" max="10368" width="3.5" style="14" customWidth="1"/>
    <col min="10369" max="10369" width="4.75" style="14" customWidth="1"/>
    <col min="10370" max="10370" width="4.625" style="14" customWidth="1"/>
    <col min="10371" max="10371" width="5.375" style="14" customWidth="1"/>
    <col min="10372" max="10372" width="4.875" style="14" customWidth="1"/>
    <col min="10373" max="10373" width="4.25" style="14" customWidth="1"/>
    <col min="10374" max="10374" width="6.375" style="14" customWidth="1"/>
    <col min="10375" max="10375" width="5.125" style="14" customWidth="1"/>
    <col min="10376" max="10376" width="4.25" style="14" customWidth="1"/>
    <col min="10377" max="10377" width="3.875" style="14" customWidth="1"/>
    <col min="10378" max="10378" width="4.5" style="14" customWidth="1"/>
    <col min="10379" max="10379" width="9" style="14" customWidth="1"/>
    <col min="10380" max="10380" width="33.125" style="14" customWidth="1"/>
    <col min="10381" max="10614" width="9" style="14"/>
    <col min="10615" max="10615" width="2.75" style="14" customWidth="1"/>
    <col min="10616" max="10617" width="4" style="14" customWidth="1"/>
    <col min="10618" max="10618" width="6" style="14" customWidth="1"/>
    <col min="10619" max="10619" width="3" style="14" customWidth="1"/>
    <col min="10620" max="10620" width="5.75" style="14" customWidth="1"/>
    <col min="10621" max="10621" width="2.5" style="14" customWidth="1"/>
    <col min="10622" max="10622" width="5.875" style="14" customWidth="1"/>
    <col min="10623" max="10623" width="8" style="14" customWidth="1"/>
    <col min="10624" max="10624" width="3.5" style="14" customWidth="1"/>
    <col min="10625" max="10625" width="4.75" style="14" customWidth="1"/>
    <col min="10626" max="10626" width="4.625" style="14" customWidth="1"/>
    <col min="10627" max="10627" width="5.375" style="14" customWidth="1"/>
    <col min="10628" max="10628" width="4.875" style="14" customWidth="1"/>
    <col min="10629" max="10629" width="4.25" style="14" customWidth="1"/>
    <col min="10630" max="10630" width="6.375" style="14" customWidth="1"/>
    <col min="10631" max="10631" width="5.125" style="14" customWidth="1"/>
    <col min="10632" max="10632" width="4.25" style="14" customWidth="1"/>
    <col min="10633" max="10633" width="3.875" style="14" customWidth="1"/>
    <col min="10634" max="10634" width="4.5" style="14" customWidth="1"/>
    <col min="10635" max="10635" width="9" style="14" customWidth="1"/>
    <col min="10636" max="10636" width="33.125" style="14" customWidth="1"/>
    <col min="10637" max="10870" width="9" style="14"/>
    <col min="10871" max="10871" width="2.75" style="14" customWidth="1"/>
    <col min="10872" max="10873" width="4" style="14" customWidth="1"/>
    <col min="10874" max="10874" width="6" style="14" customWidth="1"/>
    <col min="10875" max="10875" width="3" style="14" customWidth="1"/>
    <col min="10876" max="10876" width="5.75" style="14" customWidth="1"/>
    <col min="10877" max="10877" width="2.5" style="14" customWidth="1"/>
    <col min="10878" max="10878" width="5.875" style="14" customWidth="1"/>
    <col min="10879" max="10879" width="8" style="14" customWidth="1"/>
    <col min="10880" max="10880" width="3.5" style="14" customWidth="1"/>
    <col min="10881" max="10881" width="4.75" style="14" customWidth="1"/>
    <col min="10882" max="10882" width="4.625" style="14" customWidth="1"/>
    <col min="10883" max="10883" width="5.375" style="14" customWidth="1"/>
    <col min="10884" max="10884" width="4.875" style="14" customWidth="1"/>
    <col min="10885" max="10885" width="4.25" style="14" customWidth="1"/>
    <col min="10886" max="10886" width="6.375" style="14" customWidth="1"/>
    <col min="10887" max="10887" width="5.125" style="14" customWidth="1"/>
    <col min="10888" max="10888" width="4.25" style="14" customWidth="1"/>
    <col min="10889" max="10889" width="3.875" style="14" customWidth="1"/>
    <col min="10890" max="10890" width="4.5" style="14" customWidth="1"/>
    <col min="10891" max="10891" width="9" style="14" customWidth="1"/>
    <col min="10892" max="10892" width="33.125" style="14" customWidth="1"/>
    <col min="10893" max="11126" width="9" style="14"/>
    <col min="11127" max="11127" width="2.75" style="14" customWidth="1"/>
    <col min="11128" max="11129" width="4" style="14" customWidth="1"/>
    <col min="11130" max="11130" width="6" style="14" customWidth="1"/>
    <col min="11131" max="11131" width="3" style="14" customWidth="1"/>
    <col min="11132" max="11132" width="5.75" style="14" customWidth="1"/>
    <col min="11133" max="11133" width="2.5" style="14" customWidth="1"/>
    <col min="11134" max="11134" width="5.875" style="14" customWidth="1"/>
    <col min="11135" max="11135" width="8" style="14" customWidth="1"/>
    <col min="11136" max="11136" width="3.5" style="14" customWidth="1"/>
    <col min="11137" max="11137" width="4.75" style="14" customWidth="1"/>
    <col min="11138" max="11138" width="4.625" style="14" customWidth="1"/>
    <col min="11139" max="11139" width="5.375" style="14" customWidth="1"/>
    <col min="11140" max="11140" width="4.875" style="14" customWidth="1"/>
    <col min="11141" max="11141" width="4.25" style="14" customWidth="1"/>
    <col min="11142" max="11142" width="6.375" style="14" customWidth="1"/>
    <col min="11143" max="11143" width="5.125" style="14" customWidth="1"/>
    <col min="11144" max="11144" width="4.25" style="14" customWidth="1"/>
    <col min="11145" max="11145" width="3.875" style="14" customWidth="1"/>
    <col min="11146" max="11146" width="4.5" style="14" customWidth="1"/>
    <col min="11147" max="11147" width="9" style="14" customWidth="1"/>
    <col min="11148" max="11148" width="33.125" style="14" customWidth="1"/>
    <col min="11149" max="11382" width="9" style="14"/>
    <col min="11383" max="11383" width="2.75" style="14" customWidth="1"/>
    <col min="11384" max="11385" width="4" style="14" customWidth="1"/>
    <col min="11386" max="11386" width="6" style="14" customWidth="1"/>
    <col min="11387" max="11387" width="3" style="14" customWidth="1"/>
    <col min="11388" max="11388" width="5.75" style="14" customWidth="1"/>
    <col min="11389" max="11389" width="2.5" style="14" customWidth="1"/>
    <col min="11390" max="11390" width="5.875" style="14" customWidth="1"/>
    <col min="11391" max="11391" width="8" style="14" customWidth="1"/>
    <col min="11392" max="11392" width="3.5" style="14" customWidth="1"/>
    <col min="11393" max="11393" width="4.75" style="14" customWidth="1"/>
    <col min="11394" max="11394" width="4.625" style="14" customWidth="1"/>
    <col min="11395" max="11395" width="5.375" style="14" customWidth="1"/>
    <col min="11396" max="11396" width="4.875" style="14" customWidth="1"/>
    <col min="11397" max="11397" width="4.25" style="14" customWidth="1"/>
    <col min="11398" max="11398" width="6.375" style="14" customWidth="1"/>
    <col min="11399" max="11399" width="5.125" style="14" customWidth="1"/>
    <col min="11400" max="11400" width="4.25" style="14" customWidth="1"/>
    <col min="11401" max="11401" width="3.875" style="14" customWidth="1"/>
    <col min="11402" max="11402" width="4.5" style="14" customWidth="1"/>
    <col min="11403" max="11403" width="9" style="14" customWidth="1"/>
    <col min="11404" max="11404" width="33.125" style="14" customWidth="1"/>
    <col min="11405" max="11638" width="9" style="14"/>
    <col min="11639" max="11639" width="2.75" style="14" customWidth="1"/>
    <col min="11640" max="11641" width="4" style="14" customWidth="1"/>
    <col min="11642" max="11642" width="6" style="14" customWidth="1"/>
    <col min="11643" max="11643" width="3" style="14" customWidth="1"/>
    <col min="11644" max="11644" width="5.75" style="14" customWidth="1"/>
    <col min="11645" max="11645" width="2.5" style="14" customWidth="1"/>
    <col min="11646" max="11646" width="5.875" style="14" customWidth="1"/>
    <col min="11647" max="11647" width="8" style="14" customWidth="1"/>
    <col min="11648" max="11648" width="3.5" style="14" customWidth="1"/>
    <col min="11649" max="11649" width="4.75" style="14" customWidth="1"/>
    <col min="11650" max="11650" width="4.625" style="14" customWidth="1"/>
    <col min="11651" max="11651" width="5.375" style="14" customWidth="1"/>
    <col min="11652" max="11652" width="4.875" style="14" customWidth="1"/>
    <col min="11653" max="11653" width="4.25" style="14" customWidth="1"/>
    <col min="11654" max="11654" width="6.375" style="14" customWidth="1"/>
    <col min="11655" max="11655" width="5.125" style="14" customWidth="1"/>
    <col min="11656" max="11656" width="4.25" style="14" customWidth="1"/>
    <col min="11657" max="11657" width="3.875" style="14" customWidth="1"/>
    <col min="11658" max="11658" width="4.5" style="14" customWidth="1"/>
    <col min="11659" max="11659" width="9" style="14" customWidth="1"/>
    <col min="11660" max="11660" width="33.125" style="14" customWidth="1"/>
    <col min="11661" max="11894" width="9" style="14"/>
    <col min="11895" max="11895" width="2.75" style="14" customWidth="1"/>
    <col min="11896" max="11897" width="4" style="14" customWidth="1"/>
    <col min="11898" max="11898" width="6" style="14" customWidth="1"/>
    <col min="11899" max="11899" width="3" style="14" customWidth="1"/>
    <col min="11900" max="11900" width="5.75" style="14" customWidth="1"/>
    <col min="11901" max="11901" width="2.5" style="14" customWidth="1"/>
    <col min="11902" max="11902" width="5.875" style="14" customWidth="1"/>
    <col min="11903" max="11903" width="8" style="14" customWidth="1"/>
    <col min="11904" max="11904" width="3.5" style="14" customWidth="1"/>
    <col min="11905" max="11905" width="4.75" style="14" customWidth="1"/>
    <col min="11906" max="11906" width="4.625" style="14" customWidth="1"/>
    <col min="11907" max="11907" width="5.375" style="14" customWidth="1"/>
    <col min="11908" max="11908" width="4.875" style="14" customWidth="1"/>
    <col min="11909" max="11909" width="4.25" style="14" customWidth="1"/>
    <col min="11910" max="11910" width="6.375" style="14" customWidth="1"/>
    <col min="11911" max="11911" width="5.125" style="14" customWidth="1"/>
    <col min="11912" max="11912" width="4.25" style="14" customWidth="1"/>
    <col min="11913" max="11913" width="3.875" style="14" customWidth="1"/>
    <col min="11914" max="11914" width="4.5" style="14" customWidth="1"/>
    <col min="11915" max="11915" width="9" style="14" customWidth="1"/>
    <col min="11916" max="11916" width="33.125" style="14" customWidth="1"/>
    <col min="11917" max="12150" width="9" style="14"/>
    <col min="12151" max="12151" width="2.75" style="14" customWidth="1"/>
    <col min="12152" max="12153" width="4" style="14" customWidth="1"/>
    <col min="12154" max="12154" width="6" style="14" customWidth="1"/>
    <col min="12155" max="12155" width="3" style="14" customWidth="1"/>
    <col min="12156" max="12156" width="5.75" style="14" customWidth="1"/>
    <col min="12157" max="12157" width="2.5" style="14" customWidth="1"/>
    <col min="12158" max="12158" width="5.875" style="14" customWidth="1"/>
    <col min="12159" max="12159" width="8" style="14" customWidth="1"/>
    <col min="12160" max="12160" width="3.5" style="14" customWidth="1"/>
    <col min="12161" max="12161" width="4.75" style="14" customWidth="1"/>
    <col min="12162" max="12162" width="4.625" style="14" customWidth="1"/>
    <col min="12163" max="12163" width="5.375" style="14" customWidth="1"/>
    <col min="12164" max="12164" width="4.875" style="14" customWidth="1"/>
    <col min="12165" max="12165" width="4.25" style="14" customWidth="1"/>
    <col min="12166" max="12166" width="6.375" style="14" customWidth="1"/>
    <col min="12167" max="12167" width="5.125" style="14" customWidth="1"/>
    <col min="12168" max="12168" width="4.25" style="14" customWidth="1"/>
    <col min="12169" max="12169" width="3.875" style="14" customWidth="1"/>
    <col min="12170" max="12170" width="4.5" style="14" customWidth="1"/>
    <col min="12171" max="12171" width="9" style="14" customWidth="1"/>
    <col min="12172" max="12172" width="33.125" style="14" customWidth="1"/>
    <col min="12173" max="12406" width="9" style="14"/>
    <col min="12407" max="12407" width="2.75" style="14" customWidth="1"/>
    <col min="12408" max="12409" width="4" style="14" customWidth="1"/>
    <col min="12410" max="12410" width="6" style="14" customWidth="1"/>
    <col min="12411" max="12411" width="3" style="14" customWidth="1"/>
    <col min="12412" max="12412" width="5.75" style="14" customWidth="1"/>
    <col min="12413" max="12413" width="2.5" style="14" customWidth="1"/>
    <col min="12414" max="12414" width="5.875" style="14" customWidth="1"/>
    <col min="12415" max="12415" width="8" style="14" customWidth="1"/>
    <col min="12416" max="12416" width="3.5" style="14" customWidth="1"/>
    <col min="12417" max="12417" width="4.75" style="14" customWidth="1"/>
    <col min="12418" max="12418" width="4.625" style="14" customWidth="1"/>
    <col min="12419" max="12419" width="5.375" style="14" customWidth="1"/>
    <col min="12420" max="12420" width="4.875" style="14" customWidth="1"/>
    <col min="12421" max="12421" width="4.25" style="14" customWidth="1"/>
    <col min="12422" max="12422" width="6.375" style="14" customWidth="1"/>
    <col min="12423" max="12423" width="5.125" style="14" customWidth="1"/>
    <col min="12424" max="12424" width="4.25" style="14" customWidth="1"/>
    <col min="12425" max="12425" width="3.875" style="14" customWidth="1"/>
    <col min="12426" max="12426" width="4.5" style="14" customWidth="1"/>
    <col min="12427" max="12427" width="9" style="14" customWidth="1"/>
    <col min="12428" max="12428" width="33.125" style="14" customWidth="1"/>
    <col min="12429" max="12662" width="9" style="14"/>
    <col min="12663" max="12663" width="2.75" style="14" customWidth="1"/>
    <col min="12664" max="12665" width="4" style="14" customWidth="1"/>
    <col min="12666" max="12666" width="6" style="14" customWidth="1"/>
    <col min="12667" max="12667" width="3" style="14" customWidth="1"/>
    <col min="12668" max="12668" width="5.75" style="14" customWidth="1"/>
    <col min="12669" max="12669" width="2.5" style="14" customWidth="1"/>
    <col min="12670" max="12670" width="5.875" style="14" customWidth="1"/>
    <col min="12671" max="12671" width="8" style="14" customWidth="1"/>
    <col min="12672" max="12672" width="3.5" style="14" customWidth="1"/>
    <col min="12673" max="12673" width="4.75" style="14" customWidth="1"/>
    <col min="12674" max="12674" width="4.625" style="14" customWidth="1"/>
    <col min="12675" max="12675" width="5.375" style="14" customWidth="1"/>
    <col min="12676" max="12676" width="4.875" style="14" customWidth="1"/>
    <col min="12677" max="12677" width="4.25" style="14" customWidth="1"/>
    <col min="12678" max="12678" width="6.375" style="14" customWidth="1"/>
    <col min="12679" max="12679" width="5.125" style="14" customWidth="1"/>
    <col min="12680" max="12680" width="4.25" style="14" customWidth="1"/>
    <col min="12681" max="12681" width="3.875" style="14" customWidth="1"/>
    <col min="12682" max="12682" width="4.5" style="14" customWidth="1"/>
    <col min="12683" max="12683" width="9" style="14" customWidth="1"/>
    <col min="12684" max="12684" width="33.125" style="14" customWidth="1"/>
    <col min="12685" max="12918" width="9" style="14"/>
    <col min="12919" max="12919" width="2.75" style="14" customWidth="1"/>
    <col min="12920" max="12921" width="4" style="14" customWidth="1"/>
    <col min="12922" max="12922" width="6" style="14" customWidth="1"/>
    <col min="12923" max="12923" width="3" style="14" customWidth="1"/>
    <col min="12924" max="12924" width="5.75" style="14" customWidth="1"/>
    <col min="12925" max="12925" width="2.5" style="14" customWidth="1"/>
    <col min="12926" max="12926" width="5.875" style="14" customWidth="1"/>
    <col min="12927" max="12927" width="8" style="14" customWidth="1"/>
    <col min="12928" max="12928" width="3.5" style="14" customWidth="1"/>
    <col min="12929" max="12929" width="4.75" style="14" customWidth="1"/>
    <col min="12930" max="12930" width="4.625" style="14" customWidth="1"/>
    <col min="12931" max="12931" width="5.375" style="14" customWidth="1"/>
    <col min="12932" max="12932" width="4.875" style="14" customWidth="1"/>
    <col min="12933" max="12933" width="4.25" style="14" customWidth="1"/>
    <col min="12934" max="12934" width="6.375" style="14" customWidth="1"/>
    <col min="12935" max="12935" width="5.125" style="14" customWidth="1"/>
    <col min="12936" max="12936" width="4.25" style="14" customWidth="1"/>
    <col min="12937" max="12937" width="3.875" style="14" customWidth="1"/>
    <col min="12938" max="12938" width="4.5" style="14" customWidth="1"/>
    <col min="12939" max="12939" width="9" style="14" customWidth="1"/>
    <col min="12940" max="12940" width="33.125" style="14" customWidth="1"/>
    <col min="12941" max="13174" width="9" style="14"/>
    <col min="13175" max="13175" width="2.75" style="14" customWidth="1"/>
    <col min="13176" max="13177" width="4" style="14" customWidth="1"/>
    <col min="13178" max="13178" width="6" style="14" customWidth="1"/>
    <col min="13179" max="13179" width="3" style="14" customWidth="1"/>
    <col min="13180" max="13180" width="5.75" style="14" customWidth="1"/>
    <col min="13181" max="13181" width="2.5" style="14" customWidth="1"/>
    <col min="13182" max="13182" width="5.875" style="14" customWidth="1"/>
    <col min="13183" max="13183" width="8" style="14" customWidth="1"/>
    <col min="13184" max="13184" width="3.5" style="14" customWidth="1"/>
    <col min="13185" max="13185" width="4.75" style="14" customWidth="1"/>
    <col min="13186" max="13186" width="4.625" style="14" customWidth="1"/>
    <col min="13187" max="13187" width="5.375" style="14" customWidth="1"/>
    <col min="13188" max="13188" width="4.875" style="14" customWidth="1"/>
    <col min="13189" max="13189" width="4.25" style="14" customWidth="1"/>
    <col min="13190" max="13190" width="6.375" style="14" customWidth="1"/>
    <col min="13191" max="13191" width="5.125" style="14" customWidth="1"/>
    <col min="13192" max="13192" width="4.25" style="14" customWidth="1"/>
    <col min="13193" max="13193" width="3.875" style="14" customWidth="1"/>
    <col min="13194" max="13194" width="4.5" style="14" customWidth="1"/>
    <col min="13195" max="13195" width="9" style="14" customWidth="1"/>
    <col min="13196" max="13196" width="33.125" style="14" customWidth="1"/>
    <col min="13197" max="13430" width="9" style="14"/>
    <col min="13431" max="13431" width="2.75" style="14" customWidth="1"/>
    <col min="13432" max="13433" width="4" style="14" customWidth="1"/>
    <col min="13434" max="13434" width="6" style="14" customWidth="1"/>
    <col min="13435" max="13435" width="3" style="14" customWidth="1"/>
    <col min="13436" max="13436" width="5.75" style="14" customWidth="1"/>
    <col min="13437" max="13437" width="2.5" style="14" customWidth="1"/>
    <col min="13438" max="13438" width="5.875" style="14" customWidth="1"/>
    <col min="13439" max="13439" width="8" style="14" customWidth="1"/>
    <col min="13440" max="13440" width="3.5" style="14" customWidth="1"/>
    <col min="13441" max="13441" width="4.75" style="14" customWidth="1"/>
    <col min="13442" max="13442" width="4.625" style="14" customWidth="1"/>
    <col min="13443" max="13443" width="5.375" style="14" customWidth="1"/>
    <col min="13444" max="13444" width="4.875" style="14" customWidth="1"/>
    <col min="13445" max="13445" width="4.25" style="14" customWidth="1"/>
    <col min="13446" max="13446" width="6.375" style="14" customWidth="1"/>
    <col min="13447" max="13447" width="5.125" style="14" customWidth="1"/>
    <col min="13448" max="13448" width="4.25" style="14" customWidth="1"/>
    <col min="13449" max="13449" width="3.875" style="14" customWidth="1"/>
    <col min="13450" max="13450" width="4.5" style="14" customWidth="1"/>
    <col min="13451" max="13451" width="9" style="14" customWidth="1"/>
    <col min="13452" max="13452" width="33.125" style="14" customWidth="1"/>
    <col min="13453" max="13686" width="9" style="14"/>
    <col min="13687" max="13687" width="2.75" style="14" customWidth="1"/>
    <col min="13688" max="13689" width="4" style="14" customWidth="1"/>
    <col min="13690" max="13690" width="6" style="14" customWidth="1"/>
    <col min="13691" max="13691" width="3" style="14" customWidth="1"/>
    <col min="13692" max="13692" width="5.75" style="14" customWidth="1"/>
    <col min="13693" max="13693" width="2.5" style="14" customWidth="1"/>
    <col min="13694" max="13694" width="5.875" style="14" customWidth="1"/>
    <col min="13695" max="13695" width="8" style="14" customWidth="1"/>
    <col min="13696" max="13696" width="3.5" style="14" customWidth="1"/>
    <col min="13697" max="13697" width="4.75" style="14" customWidth="1"/>
    <col min="13698" max="13698" width="4.625" style="14" customWidth="1"/>
    <col min="13699" max="13699" width="5.375" style="14" customWidth="1"/>
    <col min="13700" max="13700" width="4.875" style="14" customWidth="1"/>
    <col min="13701" max="13701" width="4.25" style="14" customWidth="1"/>
    <col min="13702" max="13702" width="6.375" style="14" customWidth="1"/>
    <col min="13703" max="13703" width="5.125" style="14" customWidth="1"/>
    <col min="13704" max="13704" width="4.25" style="14" customWidth="1"/>
    <col min="13705" max="13705" width="3.875" style="14" customWidth="1"/>
    <col min="13706" max="13706" width="4.5" style="14" customWidth="1"/>
    <col min="13707" max="13707" width="9" style="14" customWidth="1"/>
    <col min="13708" max="13708" width="33.125" style="14" customWidth="1"/>
    <col min="13709" max="13942" width="9" style="14"/>
    <col min="13943" max="13943" width="2.75" style="14" customWidth="1"/>
    <col min="13944" max="13945" width="4" style="14" customWidth="1"/>
    <col min="13946" max="13946" width="6" style="14" customWidth="1"/>
    <col min="13947" max="13947" width="3" style="14" customWidth="1"/>
    <col min="13948" max="13948" width="5.75" style="14" customWidth="1"/>
    <col min="13949" max="13949" width="2.5" style="14" customWidth="1"/>
    <col min="13950" max="13950" width="5.875" style="14" customWidth="1"/>
    <col min="13951" max="13951" width="8" style="14" customWidth="1"/>
    <col min="13952" max="13952" width="3.5" style="14" customWidth="1"/>
    <col min="13953" max="13953" width="4.75" style="14" customWidth="1"/>
    <col min="13954" max="13954" width="4.625" style="14" customWidth="1"/>
    <col min="13955" max="13955" width="5.375" style="14" customWidth="1"/>
    <col min="13956" max="13956" width="4.875" style="14" customWidth="1"/>
    <col min="13957" max="13957" width="4.25" style="14" customWidth="1"/>
    <col min="13958" max="13958" width="6.375" style="14" customWidth="1"/>
    <col min="13959" max="13959" width="5.125" style="14" customWidth="1"/>
    <col min="13960" max="13960" width="4.25" style="14" customWidth="1"/>
    <col min="13961" max="13961" width="3.875" style="14" customWidth="1"/>
    <col min="13962" max="13962" width="4.5" style="14" customWidth="1"/>
    <col min="13963" max="13963" width="9" style="14" customWidth="1"/>
    <col min="13964" max="13964" width="33.125" style="14" customWidth="1"/>
    <col min="13965" max="14198" width="9" style="14"/>
    <col min="14199" max="14199" width="2.75" style="14" customWidth="1"/>
    <col min="14200" max="14201" width="4" style="14" customWidth="1"/>
    <col min="14202" max="14202" width="6" style="14" customWidth="1"/>
    <col min="14203" max="14203" width="3" style="14" customWidth="1"/>
    <col min="14204" max="14204" width="5.75" style="14" customWidth="1"/>
    <col min="14205" max="14205" width="2.5" style="14" customWidth="1"/>
    <col min="14206" max="14206" width="5.875" style="14" customWidth="1"/>
    <col min="14207" max="14207" width="8" style="14" customWidth="1"/>
    <col min="14208" max="14208" width="3.5" style="14" customWidth="1"/>
    <col min="14209" max="14209" width="4.75" style="14" customWidth="1"/>
    <col min="14210" max="14210" width="4.625" style="14" customWidth="1"/>
    <col min="14211" max="14211" width="5.375" style="14" customWidth="1"/>
    <col min="14212" max="14212" width="4.875" style="14" customWidth="1"/>
    <col min="14213" max="14213" width="4.25" style="14" customWidth="1"/>
    <col min="14214" max="14214" width="6.375" style="14" customWidth="1"/>
    <col min="14215" max="14215" width="5.125" style="14" customWidth="1"/>
    <col min="14216" max="14216" width="4.25" style="14" customWidth="1"/>
    <col min="14217" max="14217" width="3.875" style="14" customWidth="1"/>
    <col min="14218" max="14218" width="4.5" style="14" customWidth="1"/>
    <col min="14219" max="14219" width="9" style="14" customWidth="1"/>
    <col min="14220" max="14220" width="33.125" style="14" customWidth="1"/>
    <col min="14221" max="14454" width="9" style="14"/>
    <col min="14455" max="14455" width="2.75" style="14" customWidth="1"/>
    <col min="14456" max="14457" width="4" style="14" customWidth="1"/>
    <col min="14458" max="14458" width="6" style="14" customWidth="1"/>
    <col min="14459" max="14459" width="3" style="14" customWidth="1"/>
    <col min="14460" max="14460" width="5.75" style="14" customWidth="1"/>
    <col min="14461" max="14461" width="2.5" style="14" customWidth="1"/>
    <col min="14462" max="14462" width="5.875" style="14" customWidth="1"/>
    <col min="14463" max="14463" width="8" style="14" customWidth="1"/>
    <col min="14464" max="14464" width="3.5" style="14" customWidth="1"/>
    <col min="14465" max="14465" width="4.75" style="14" customWidth="1"/>
    <col min="14466" max="14466" width="4.625" style="14" customWidth="1"/>
    <col min="14467" max="14467" width="5.375" style="14" customWidth="1"/>
    <col min="14468" max="14468" width="4.875" style="14" customWidth="1"/>
    <col min="14469" max="14469" width="4.25" style="14" customWidth="1"/>
    <col min="14470" max="14470" width="6.375" style="14" customWidth="1"/>
    <col min="14471" max="14471" width="5.125" style="14" customWidth="1"/>
    <col min="14472" max="14472" width="4.25" style="14" customWidth="1"/>
    <col min="14473" max="14473" width="3.875" style="14" customWidth="1"/>
    <col min="14474" max="14474" width="4.5" style="14" customWidth="1"/>
    <col min="14475" max="14475" width="9" style="14" customWidth="1"/>
    <col min="14476" max="14476" width="33.125" style="14" customWidth="1"/>
    <col min="14477" max="14710" width="9" style="14"/>
    <col min="14711" max="14711" width="2.75" style="14" customWidth="1"/>
    <col min="14712" max="14713" width="4" style="14" customWidth="1"/>
    <col min="14714" max="14714" width="6" style="14" customWidth="1"/>
    <col min="14715" max="14715" width="3" style="14" customWidth="1"/>
    <col min="14716" max="14716" width="5.75" style="14" customWidth="1"/>
    <col min="14717" max="14717" width="2.5" style="14" customWidth="1"/>
    <col min="14718" max="14718" width="5.875" style="14" customWidth="1"/>
    <col min="14719" max="14719" width="8" style="14" customWidth="1"/>
    <col min="14720" max="14720" width="3.5" style="14" customWidth="1"/>
    <col min="14721" max="14721" width="4.75" style="14" customWidth="1"/>
    <col min="14722" max="14722" width="4.625" style="14" customWidth="1"/>
    <col min="14723" max="14723" width="5.375" style="14" customWidth="1"/>
    <col min="14724" max="14724" width="4.875" style="14" customWidth="1"/>
    <col min="14725" max="14725" width="4.25" style="14" customWidth="1"/>
    <col min="14726" max="14726" width="6.375" style="14" customWidth="1"/>
    <col min="14727" max="14727" width="5.125" style="14" customWidth="1"/>
    <col min="14728" max="14728" width="4.25" style="14" customWidth="1"/>
    <col min="14729" max="14729" width="3.875" style="14" customWidth="1"/>
    <col min="14730" max="14730" width="4.5" style="14" customWidth="1"/>
    <col min="14731" max="14731" width="9" style="14" customWidth="1"/>
    <col min="14732" max="14732" width="33.125" style="14" customWidth="1"/>
    <col min="14733" max="14966" width="9" style="14"/>
    <col min="14967" max="14967" width="2.75" style="14" customWidth="1"/>
    <col min="14968" max="14969" width="4" style="14" customWidth="1"/>
    <col min="14970" max="14970" width="6" style="14" customWidth="1"/>
    <col min="14971" max="14971" width="3" style="14" customWidth="1"/>
    <col min="14972" max="14972" width="5.75" style="14" customWidth="1"/>
    <col min="14973" max="14973" width="2.5" style="14" customWidth="1"/>
    <col min="14974" max="14974" width="5.875" style="14" customWidth="1"/>
    <col min="14975" max="14975" width="8" style="14" customWidth="1"/>
    <col min="14976" max="14976" width="3.5" style="14" customWidth="1"/>
    <col min="14977" max="14977" width="4.75" style="14" customWidth="1"/>
    <col min="14978" max="14978" width="4.625" style="14" customWidth="1"/>
    <col min="14979" max="14979" width="5.375" style="14" customWidth="1"/>
    <col min="14980" max="14980" width="4.875" style="14" customWidth="1"/>
    <col min="14981" max="14981" width="4.25" style="14" customWidth="1"/>
    <col min="14982" max="14982" width="6.375" style="14" customWidth="1"/>
    <col min="14983" max="14983" width="5.125" style="14" customWidth="1"/>
    <col min="14984" max="14984" width="4.25" style="14" customWidth="1"/>
    <col min="14985" max="14985" width="3.875" style="14" customWidth="1"/>
    <col min="14986" max="14986" width="4.5" style="14" customWidth="1"/>
    <col min="14987" max="14987" width="9" style="14" customWidth="1"/>
    <col min="14988" max="14988" width="33.125" style="14" customWidth="1"/>
    <col min="14989" max="15222" width="9" style="14"/>
    <col min="15223" max="15223" width="2.75" style="14" customWidth="1"/>
    <col min="15224" max="15225" width="4" style="14" customWidth="1"/>
    <col min="15226" max="15226" width="6" style="14" customWidth="1"/>
    <col min="15227" max="15227" width="3" style="14" customWidth="1"/>
    <col min="15228" max="15228" width="5.75" style="14" customWidth="1"/>
    <col min="15229" max="15229" width="2.5" style="14" customWidth="1"/>
    <col min="15230" max="15230" width="5.875" style="14" customWidth="1"/>
    <col min="15231" max="15231" width="8" style="14" customWidth="1"/>
    <col min="15232" max="15232" width="3.5" style="14" customWidth="1"/>
    <col min="15233" max="15233" width="4.75" style="14" customWidth="1"/>
    <col min="15234" max="15234" width="4.625" style="14" customWidth="1"/>
    <col min="15235" max="15235" width="5.375" style="14" customWidth="1"/>
    <col min="15236" max="15236" width="4.875" style="14" customWidth="1"/>
    <col min="15237" max="15237" width="4.25" style="14" customWidth="1"/>
    <col min="15238" max="15238" width="6.375" style="14" customWidth="1"/>
    <col min="15239" max="15239" width="5.125" style="14" customWidth="1"/>
    <col min="15240" max="15240" width="4.25" style="14" customWidth="1"/>
    <col min="15241" max="15241" width="3.875" style="14" customWidth="1"/>
    <col min="15242" max="15242" width="4.5" style="14" customWidth="1"/>
    <col min="15243" max="15243" width="9" style="14" customWidth="1"/>
    <col min="15244" max="15244" width="33.125" style="14" customWidth="1"/>
    <col min="15245" max="15478" width="9" style="14"/>
    <col min="15479" max="15479" width="2.75" style="14" customWidth="1"/>
    <col min="15480" max="15481" width="4" style="14" customWidth="1"/>
    <col min="15482" max="15482" width="6" style="14" customWidth="1"/>
    <col min="15483" max="15483" width="3" style="14" customWidth="1"/>
    <col min="15484" max="15484" width="5.75" style="14" customWidth="1"/>
    <col min="15485" max="15485" width="2.5" style="14" customWidth="1"/>
    <col min="15486" max="15486" width="5.875" style="14" customWidth="1"/>
    <col min="15487" max="15487" width="8" style="14" customWidth="1"/>
    <col min="15488" max="15488" width="3.5" style="14" customWidth="1"/>
    <col min="15489" max="15489" width="4.75" style="14" customWidth="1"/>
    <col min="15490" max="15490" width="4.625" style="14" customWidth="1"/>
    <col min="15491" max="15491" width="5.375" style="14" customWidth="1"/>
    <col min="15492" max="15492" width="4.875" style="14" customWidth="1"/>
    <col min="15493" max="15493" width="4.25" style="14" customWidth="1"/>
    <col min="15494" max="15494" width="6.375" style="14" customWidth="1"/>
    <col min="15495" max="15495" width="5.125" style="14" customWidth="1"/>
    <col min="15496" max="15496" width="4.25" style="14" customWidth="1"/>
    <col min="15497" max="15497" width="3.875" style="14" customWidth="1"/>
    <col min="15498" max="15498" width="4.5" style="14" customWidth="1"/>
    <col min="15499" max="15499" width="9" style="14" customWidth="1"/>
    <col min="15500" max="15500" width="33.125" style="14" customWidth="1"/>
    <col min="15501" max="15734" width="9" style="14"/>
    <col min="15735" max="15735" width="2.75" style="14" customWidth="1"/>
    <col min="15736" max="15737" width="4" style="14" customWidth="1"/>
    <col min="15738" max="15738" width="6" style="14" customWidth="1"/>
    <col min="15739" max="15739" width="3" style="14" customWidth="1"/>
    <col min="15740" max="15740" width="5.75" style="14" customWidth="1"/>
    <col min="15741" max="15741" width="2.5" style="14" customWidth="1"/>
    <col min="15742" max="15742" width="5.875" style="14" customWidth="1"/>
    <col min="15743" max="15743" width="8" style="14" customWidth="1"/>
    <col min="15744" max="15744" width="3.5" style="14" customWidth="1"/>
    <col min="15745" max="15745" width="4.75" style="14" customWidth="1"/>
    <col min="15746" max="15746" width="4.625" style="14" customWidth="1"/>
    <col min="15747" max="15747" width="5.375" style="14" customWidth="1"/>
    <col min="15748" max="15748" width="4.875" style="14" customWidth="1"/>
    <col min="15749" max="15749" width="4.25" style="14" customWidth="1"/>
    <col min="15750" max="15750" width="6.375" style="14" customWidth="1"/>
    <col min="15751" max="15751" width="5.125" style="14" customWidth="1"/>
    <col min="15752" max="15752" width="4.25" style="14" customWidth="1"/>
    <col min="15753" max="15753" width="3.875" style="14" customWidth="1"/>
    <col min="15754" max="15754" width="4.5" style="14" customWidth="1"/>
    <col min="15755" max="15755" width="9" style="14" customWidth="1"/>
    <col min="15756" max="15756" width="33.125" style="14" customWidth="1"/>
    <col min="15757" max="15990" width="9" style="14"/>
    <col min="15991" max="15991" width="2.75" style="14" customWidth="1"/>
    <col min="15992" max="15993" width="4" style="14" customWidth="1"/>
    <col min="15994" max="15994" width="6" style="14" customWidth="1"/>
    <col min="15995" max="15995" width="3" style="14" customWidth="1"/>
    <col min="15996" max="15996" width="5.75" style="14" customWidth="1"/>
    <col min="15997" max="15997" width="2.5" style="14" customWidth="1"/>
    <col min="15998" max="15998" width="5.875" style="14" customWidth="1"/>
    <col min="15999" max="15999" width="8" style="14" customWidth="1"/>
    <col min="16000" max="16000" width="3.5" style="14" customWidth="1"/>
    <col min="16001" max="16001" width="4.75" style="14" customWidth="1"/>
    <col min="16002" max="16002" width="4.625" style="14" customWidth="1"/>
    <col min="16003" max="16003" width="5.375" style="14" customWidth="1"/>
    <col min="16004" max="16004" width="4.875" style="14" customWidth="1"/>
    <col min="16005" max="16005" width="4.25" style="14" customWidth="1"/>
    <col min="16006" max="16006" width="6.375" style="14" customWidth="1"/>
    <col min="16007" max="16007" width="5.125" style="14" customWidth="1"/>
    <col min="16008" max="16008" width="4.25" style="14" customWidth="1"/>
    <col min="16009" max="16009" width="3.875" style="14" customWidth="1"/>
    <col min="16010" max="16010" width="4.5" style="14" customWidth="1"/>
    <col min="16011" max="16011" width="9" style="14" customWidth="1"/>
    <col min="16012" max="16012" width="33.125" style="14" customWidth="1"/>
    <col min="16013" max="16384" width="9" style="14"/>
  </cols>
  <sheetData>
    <row r="1" spans="1:12" ht="47.25" customHeight="1">
      <c r="A1" s="102" t="s">
        <v>297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21" customHeight="1">
      <c r="B2" s="2"/>
      <c r="C2" s="2"/>
      <c r="K2" s="103">
        <v>44226</v>
      </c>
      <c r="L2" s="103"/>
    </row>
    <row r="3" spans="1:12" s="16" customFormat="1" ht="31.5" customHeight="1">
      <c r="A3" s="6" t="s">
        <v>296</v>
      </c>
      <c r="B3" s="6" t="s">
        <v>0</v>
      </c>
      <c r="C3" s="6" t="s">
        <v>1</v>
      </c>
      <c r="D3" s="6" t="s">
        <v>13</v>
      </c>
      <c r="E3" s="1" t="s">
        <v>14</v>
      </c>
      <c r="F3" s="7" t="s">
        <v>18</v>
      </c>
      <c r="G3" s="8" t="s">
        <v>15</v>
      </c>
      <c r="H3" s="7" t="s">
        <v>19</v>
      </c>
      <c r="I3" s="8" t="s">
        <v>16</v>
      </c>
      <c r="J3" s="1" t="s">
        <v>17</v>
      </c>
      <c r="K3" s="6" t="s">
        <v>20</v>
      </c>
      <c r="L3" s="1" t="s">
        <v>295</v>
      </c>
    </row>
    <row r="4" spans="1:12" ht="11.25">
      <c r="A4" s="12">
        <v>1</v>
      </c>
      <c r="B4" s="5" t="s">
        <v>23</v>
      </c>
      <c r="C4" s="98">
        <v>5</v>
      </c>
      <c r="D4" s="4" t="s">
        <v>419</v>
      </c>
      <c r="E4" s="3">
        <v>66</v>
      </c>
      <c r="F4" s="28">
        <f t="shared" ref="F4:F67" si="0">E4*0.3</f>
        <v>19.8</v>
      </c>
      <c r="G4" s="28">
        <v>86.72</v>
      </c>
      <c r="H4" s="28">
        <f t="shared" ref="H4:H44" si="1">G4*0.7</f>
        <v>60.703999999999994</v>
      </c>
      <c r="I4" s="28">
        <f t="shared" ref="I4:I46" si="2">F4+H4</f>
        <v>80.503999999999991</v>
      </c>
      <c r="J4" s="29">
        <v>1</v>
      </c>
      <c r="K4" s="29" t="s">
        <v>24</v>
      </c>
      <c r="L4" s="29"/>
    </row>
    <row r="5" spans="1:12" ht="11.25">
      <c r="A5" s="12">
        <v>2</v>
      </c>
      <c r="B5" s="5" t="s">
        <v>23</v>
      </c>
      <c r="C5" s="99"/>
      <c r="D5" s="4" t="s">
        <v>420</v>
      </c>
      <c r="E5" s="3">
        <v>52</v>
      </c>
      <c r="F5" s="28">
        <f t="shared" si="0"/>
        <v>15.6</v>
      </c>
      <c r="G5" s="28">
        <v>92.16</v>
      </c>
      <c r="H5" s="28">
        <f t="shared" si="1"/>
        <v>64.512</v>
      </c>
      <c r="I5" s="28">
        <f t="shared" si="2"/>
        <v>80.111999999999995</v>
      </c>
      <c r="J5" s="29">
        <v>2</v>
      </c>
      <c r="K5" s="29" t="s">
        <v>24</v>
      </c>
      <c r="L5" s="29"/>
    </row>
    <row r="6" spans="1:12" ht="11.25">
      <c r="A6" s="12">
        <v>3</v>
      </c>
      <c r="B6" s="5" t="s">
        <v>23</v>
      </c>
      <c r="C6" s="99"/>
      <c r="D6" s="4" t="s">
        <v>421</v>
      </c>
      <c r="E6" s="3">
        <v>70</v>
      </c>
      <c r="F6" s="28">
        <f t="shared" si="0"/>
        <v>21</v>
      </c>
      <c r="G6" s="28">
        <v>82.74</v>
      </c>
      <c r="H6" s="28">
        <f t="shared" si="1"/>
        <v>57.917999999999992</v>
      </c>
      <c r="I6" s="28">
        <f t="shared" si="2"/>
        <v>78.917999999999992</v>
      </c>
      <c r="J6" s="29">
        <v>3</v>
      </c>
      <c r="K6" s="29" t="s">
        <v>24</v>
      </c>
      <c r="L6" s="29"/>
    </row>
    <row r="7" spans="1:12" ht="11.25">
      <c r="A7" s="12">
        <v>4</v>
      </c>
      <c r="B7" s="5" t="s">
        <v>23</v>
      </c>
      <c r="C7" s="99"/>
      <c r="D7" s="4" t="s">
        <v>422</v>
      </c>
      <c r="E7" s="3">
        <v>61</v>
      </c>
      <c r="F7" s="28">
        <f t="shared" si="0"/>
        <v>18.3</v>
      </c>
      <c r="G7" s="28">
        <v>86.4</v>
      </c>
      <c r="H7" s="28">
        <f t="shared" si="1"/>
        <v>60.48</v>
      </c>
      <c r="I7" s="28">
        <f t="shared" si="2"/>
        <v>78.78</v>
      </c>
      <c r="J7" s="29">
        <v>4</v>
      </c>
      <c r="K7" s="29" t="s">
        <v>24</v>
      </c>
      <c r="L7" s="29"/>
    </row>
    <row r="8" spans="1:12" ht="11.25">
      <c r="A8" s="12">
        <v>5</v>
      </c>
      <c r="B8" s="5" t="s">
        <v>23</v>
      </c>
      <c r="C8" s="99"/>
      <c r="D8" s="4" t="s">
        <v>423</v>
      </c>
      <c r="E8" s="3">
        <v>63</v>
      </c>
      <c r="F8" s="28">
        <f t="shared" si="0"/>
        <v>18.899999999999999</v>
      </c>
      <c r="G8" s="28">
        <v>85.2</v>
      </c>
      <c r="H8" s="28">
        <f t="shared" si="1"/>
        <v>59.64</v>
      </c>
      <c r="I8" s="28">
        <f t="shared" si="2"/>
        <v>78.539999999999992</v>
      </c>
      <c r="J8" s="29">
        <v>5</v>
      </c>
      <c r="K8" s="29" t="s">
        <v>24</v>
      </c>
      <c r="L8" s="29"/>
    </row>
    <row r="9" spans="1:12" ht="11.25">
      <c r="A9" s="12">
        <v>6</v>
      </c>
      <c r="B9" s="5" t="s">
        <v>23</v>
      </c>
      <c r="C9" s="99"/>
      <c r="D9" s="4" t="s">
        <v>424</v>
      </c>
      <c r="E9" s="3">
        <v>59</v>
      </c>
      <c r="F9" s="28">
        <f t="shared" si="0"/>
        <v>17.7</v>
      </c>
      <c r="G9" s="28">
        <v>85.52</v>
      </c>
      <c r="H9" s="28">
        <f t="shared" si="1"/>
        <v>59.86399999999999</v>
      </c>
      <c r="I9" s="28">
        <f t="shared" si="2"/>
        <v>77.563999999999993</v>
      </c>
      <c r="J9" s="29">
        <v>6</v>
      </c>
      <c r="K9" s="29"/>
      <c r="L9" s="29"/>
    </row>
    <row r="10" spans="1:12" ht="11.25">
      <c r="A10" s="12">
        <v>7</v>
      </c>
      <c r="B10" s="5" t="s">
        <v>23</v>
      </c>
      <c r="C10" s="99"/>
      <c r="D10" s="4" t="s">
        <v>425</v>
      </c>
      <c r="E10" s="3">
        <v>60</v>
      </c>
      <c r="F10" s="28">
        <f t="shared" si="0"/>
        <v>18</v>
      </c>
      <c r="G10" s="28">
        <v>84.48</v>
      </c>
      <c r="H10" s="28">
        <f t="shared" si="1"/>
        <v>59.135999999999996</v>
      </c>
      <c r="I10" s="28">
        <f t="shared" si="2"/>
        <v>77.135999999999996</v>
      </c>
      <c r="J10" s="29">
        <v>7</v>
      </c>
      <c r="K10" s="29"/>
      <c r="L10" s="29"/>
    </row>
    <row r="11" spans="1:12" ht="11.25">
      <c r="A11" s="12">
        <v>8</v>
      </c>
      <c r="B11" s="5" t="s">
        <v>23</v>
      </c>
      <c r="C11" s="99"/>
      <c r="D11" s="4" t="s">
        <v>426</v>
      </c>
      <c r="E11" s="3">
        <v>57</v>
      </c>
      <c r="F11" s="28">
        <f t="shared" si="0"/>
        <v>17.099999999999998</v>
      </c>
      <c r="G11" s="28">
        <v>85.68</v>
      </c>
      <c r="H11" s="28">
        <f t="shared" si="1"/>
        <v>59.975999999999999</v>
      </c>
      <c r="I11" s="28">
        <f t="shared" si="2"/>
        <v>77.075999999999993</v>
      </c>
      <c r="J11" s="29">
        <v>8</v>
      </c>
      <c r="K11" s="29"/>
      <c r="L11" s="29"/>
    </row>
    <row r="12" spans="1:12" ht="11.25">
      <c r="A12" s="12">
        <v>9</v>
      </c>
      <c r="B12" s="5" t="s">
        <v>23</v>
      </c>
      <c r="C12" s="99"/>
      <c r="D12" s="4" t="s">
        <v>427</v>
      </c>
      <c r="E12" s="3">
        <v>48</v>
      </c>
      <c r="F12" s="28">
        <f t="shared" si="0"/>
        <v>14.399999999999999</v>
      </c>
      <c r="G12" s="28">
        <v>88.4</v>
      </c>
      <c r="H12" s="28">
        <f t="shared" si="1"/>
        <v>61.88</v>
      </c>
      <c r="I12" s="28">
        <f t="shared" si="2"/>
        <v>76.28</v>
      </c>
      <c r="J12" s="29">
        <v>9</v>
      </c>
      <c r="K12" s="29"/>
      <c r="L12" s="29"/>
    </row>
    <row r="13" spans="1:12" ht="11.25">
      <c r="A13" s="12">
        <v>10</v>
      </c>
      <c r="B13" s="5" t="s">
        <v>23</v>
      </c>
      <c r="C13" s="99"/>
      <c r="D13" s="4" t="s">
        <v>428</v>
      </c>
      <c r="E13" s="3">
        <v>58</v>
      </c>
      <c r="F13" s="28">
        <f t="shared" si="0"/>
        <v>17.399999999999999</v>
      </c>
      <c r="G13" s="28">
        <v>83.3</v>
      </c>
      <c r="H13" s="28">
        <f t="shared" si="1"/>
        <v>58.309999999999995</v>
      </c>
      <c r="I13" s="28">
        <f t="shared" si="2"/>
        <v>75.709999999999994</v>
      </c>
      <c r="J13" s="29">
        <v>10</v>
      </c>
      <c r="K13" s="29"/>
      <c r="L13" s="29"/>
    </row>
    <row r="14" spans="1:12" ht="11.25">
      <c r="A14" s="12">
        <v>11</v>
      </c>
      <c r="B14" s="5" t="s">
        <v>23</v>
      </c>
      <c r="C14" s="99"/>
      <c r="D14" s="4" t="s">
        <v>429</v>
      </c>
      <c r="E14" s="3">
        <v>56</v>
      </c>
      <c r="F14" s="28">
        <f t="shared" si="0"/>
        <v>16.8</v>
      </c>
      <c r="G14" s="28">
        <v>83.26</v>
      </c>
      <c r="H14" s="28">
        <f t="shared" si="1"/>
        <v>58.281999999999996</v>
      </c>
      <c r="I14" s="28">
        <f t="shared" si="2"/>
        <v>75.081999999999994</v>
      </c>
      <c r="J14" s="29">
        <v>11</v>
      </c>
      <c r="K14" s="29"/>
      <c r="L14" s="29"/>
    </row>
    <row r="15" spans="1:12" ht="11.25">
      <c r="A15" s="12">
        <v>12</v>
      </c>
      <c r="B15" s="5" t="s">
        <v>23</v>
      </c>
      <c r="C15" s="99"/>
      <c r="D15" s="4" t="s">
        <v>430</v>
      </c>
      <c r="E15" s="3">
        <v>55</v>
      </c>
      <c r="F15" s="28">
        <f t="shared" si="0"/>
        <v>16.5</v>
      </c>
      <c r="G15" s="28">
        <v>83.58</v>
      </c>
      <c r="H15" s="28">
        <f t="shared" si="1"/>
        <v>58.505999999999993</v>
      </c>
      <c r="I15" s="28">
        <f t="shared" si="2"/>
        <v>75.006</v>
      </c>
      <c r="J15" s="29">
        <v>12</v>
      </c>
      <c r="K15" s="29"/>
      <c r="L15" s="29"/>
    </row>
    <row r="16" spans="1:12" ht="11.25">
      <c r="A16" s="12">
        <v>13</v>
      </c>
      <c r="B16" s="5" t="s">
        <v>23</v>
      </c>
      <c r="C16" s="99"/>
      <c r="D16" s="4" t="s">
        <v>431</v>
      </c>
      <c r="E16" s="3">
        <v>60</v>
      </c>
      <c r="F16" s="28">
        <f t="shared" si="0"/>
        <v>18</v>
      </c>
      <c r="G16" s="28">
        <v>81</v>
      </c>
      <c r="H16" s="28">
        <f t="shared" si="1"/>
        <v>56.699999999999996</v>
      </c>
      <c r="I16" s="28">
        <f t="shared" si="2"/>
        <v>74.699999999999989</v>
      </c>
      <c r="J16" s="29">
        <v>13</v>
      </c>
      <c r="K16" s="29"/>
      <c r="L16" s="29"/>
    </row>
    <row r="17" spans="1:12" ht="11.25">
      <c r="A17" s="12">
        <v>14</v>
      </c>
      <c r="B17" s="5" t="s">
        <v>23</v>
      </c>
      <c r="C17" s="99"/>
      <c r="D17" s="4" t="s">
        <v>432</v>
      </c>
      <c r="E17" s="3">
        <v>55</v>
      </c>
      <c r="F17" s="28">
        <f t="shared" si="0"/>
        <v>16.5</v>
      </c>
      <c r="G17" s="28">
        <v>82.52</v>
      </c>
      <c r="H17" s="28">
        <f t="shared" si="1"/>
        <v>57.763999999999996</v>
      </c>
      <c r="I17" s="28">
        <f t="shared" si="2"/>
        <v>74.263999999999996</v>
      </c>
      <c r="J17" s="29">
        <v>14</v>
      </c>
      <c r="K17" s="29"/>
      <c r="L17" s="29"/>
    </row>
    <row r="18" spans="1:12" ht="11.25">
      <c r="A18" s="12">
        <v>15</v>
      </c>
      <c r="B18" s="5" t="s">
        <v>23</v>
      </c>
      <c r="C18" s="99"/>
      <c r="D18" s="4" t="s">
        <v>433</v>
      </c>
      <c r="E18" s="3">
        <v>48</v>
      </c>
      <c r="F18" s="28">
        <f t="shared" si="0"/>
        <v>14.399999999999999</v>
      </c>
      <c r="G18" s="28">
        <v>84.44</v>
      </c>
      <c r="H18" s="28">
        <f t="shared" si="1"/>
        <v>59.107999999999997</v>
      </c>
      <c r="I18" s="28">
        <f t="shared" si="2"/>
        <v>73.507999999999996</v>
      </c>
      <c r="J18" s="29">
        <v>15</v>
      </c>
      <c r="K18" s="29"/>
      <c r="L18" s="29"/>
    </row>
    <row r="19" spans="1:12" ht="11.25">
      <c r="A19" s="12">
        <v>16</v>
      </c>
      <c r="B19" s="5" t="s">
        <v>23</v>
      </c>
      <c r="C19" s="99"/>
      <c r="D19" s="4" t="s">
        <v>434</v>
      </c>
      <c r="E19" s="3">
        <v>50</v>
      </c>
      <c r="F19" s="28">
        <f t="shared" si="0"/>
        <v>15</v>
      </c>
      <c r="G19" s="28">
        <v>83.46</v>
      </c>
      <c r="H19" s="28">
        <f t="shared" si="1"/>
        <v>58.42199999999999</v>
      </c>
      <c r="I19" s="28">
        <f t="shared" si="2"/>
        <v>73.421999999999997</v>
      </c>
      <c r="J19" s="29">
        <v>16</v>
      </c>
      <c r="K19" s="29"/>
      <c r="L19" s="29"/>
    </row>
    <row r="20" spans="1:12" ht="11.25">
      <c r="A20" s="12">
        <v>17</v>
      </c>
      <c r="B20" s="5" t="s">
        <v>23</v>
      </c>
      <c r="C20" s="99"/>
      <c r="D20" s="4" t="s">
        <v>435</v>
      </c>
      <c r="E20" s="3">
        <v>46</v>
      </c>
      <c r="F20" s="28">
        <f t="shared" si="0"/>
        <v>13.799999999999999</v>
      </c>
      <c r="G20" s="28">
        <v>84.06</v>
      </c>
      <c r="H20" s="28">
        <f t="shared" si="1"/>
        <v>58.841999999999999</v>
      </c>
      <c r="I20" s="28">
        <f t="shared" si="2"/>
        <v>72.641999999999996</v>
      </c>
      <c r="J20" s="29">
        <v>17</v>
      </c>
      <c r="K20" s="29"/>
      <c r="L20" s="29"/>
    </row>
    <row r="21" spans="1:12" ht="11.25">
      <c r="A21" s="12">
        <v>18</v>
      </c>
      <c r="B21" s="5" t="s">
        <v>23</v>
      </c>
      <c r="C21" s="99"/>
      <c r="D21" s="4" t="s">
        <v>436</v>
      </c>
      <c r="E21" s="3">
        <v>50</v>
      </c>
      <c r="F21" s="28">
        <f t="shared" si="0"/>
        <v>15</v>
      </c>
      <c r="G21" s="28">
        <v>82.04</v>
      </c>
      <c r="H21" s="28">
        <f t="shared" si="1"/>
        <v>57.427999999999997</v>
      </c>
      <c r="I21" s="28">
        <f t="shared" si="2"/>
        <v>72.427999999999997</v>
      </c>
      <c r="J21" s="29">
        <v>18</v>
      </c>
      <c r="K21" s="29"/>
      <c r="L21" s="29"/>
    </row>
    <row r="22" spans="1:12" ht="11.25">
      <c r="A22" s="12">
        <v>19</v>
      </c>
      <c r="B22" s="5" t="s">
        <v>23</v>
      </c>
      <c r="C22" s="99"/>
      <c r="D22" s="4" t="s">
        <v>437</v>
      </c>
      <c r="E22" s="3">
        <v>54</v>
      </c>
      <c r="F22" s="28">
        <f t="shared" si="0"/>
        <v>16.2</v>
      </c>
      <c r="G22" s="28">
        <v>79.760000000000005</v>
      </c>
      <c r="H22" s="28">
        <f t="shared" si="1"/>
        <v>55.832000000000001</v>
      </c>
      <c r="I22" s="28">
        <f t="shared" si="2"/>
        <v>72.031999999999996</v>
      </c>
      <c r="J22" s="29">
        <v>19</v>
      </c>
      <c r="K22" s="29"/>
      <c r="L22" s="29"/>
    </row>
    <row r="23" spans="1:12" ht="11.25">
      <c r="A23" s="12">
        <v>20</v>
      </c>
      <c r="B23" s="5" t="s">
        <v>23</v>
      </c>
      <c r="C23" s="99"/>
      <c r="D23" s="4" t="s">
        <v>438</v>
      </c>
      <c r="E23" s="3">
        <v>38</v>
      </c>
      <c r="F23" s="28">
        <f t="shared" si="0"/>
        <v>11.4</v>
      </c>
      <c r="G23" s="28">
        <v>80.319999999999993</v>
      </c>
      <c r="H23" s="28">
        <f t="shared" si="1"/>
        <v>56.22399999999999</v>
      </c>
      <c r="I23" s="28">
        <f t="shared" si="2"/>
        <v>67.623999999999995</v>
      </c>
      <c r="J23" s="29">
        <v>20</v>
      </c>
      <c r="K23" s="29"/>
      <c r="L23" s="29"/>
    </row>
    <row r="24" spans="1:12" ht="11.25">
      <c r="A24" s="12">
        <v>21</v>
      </c>
      <c r="B24" s="5" t="s">
        <v>23</v>
      </c>
      <c r="C24" s="99"/>
      <c r="D24" s="4" t="s">
        <v>439</v>
      </c>
      <c r="E24" s="3">
        <v>47</v>
      </c>
      <c r="F24" s="28">
        <f t="shared" si="0"/>
        <v>14.1</v>
      </c>
      <c r="G24" s="28" t="s">
        <v>25</v>
      </c>
      <c r="H24" s="28">
        <v>0</v>
      </c>
      <c r="I24" s="28">
        <f t="shared" si="2"/>
        <v>14.1</v>
      </c>
      <c r="J24" s="29">
        <v>21</v>
      </c>
      <c r="K24" s="29"/>
      <c r="L24" s="29"/>
    </row>
    <row r="25" spans="1:12" ht="11.25">
      <c r="A25" s="12">
        <v>22</v>
      </c>
      <c r="B25" s="5" t="s">
        <v>23</v>
      </c>
      <c r="C25" s="99"/>
      <c r="D25" s="4" t="s">
        <v>440</v>
      </c>
      <c r="E25" s="3">
        <v>46</v>
      </c>
      <c r="F25" s="28">
        <f t="shared" si="0"/>
        <v>13.799999999999999</v>
      </c>
      <c r="G25" s="28" t="s">
        <v>25</v>
      </c>
      <c r="H25" s="28">
        <v>0</v>
      </c>
      <c r="I25" s="28">
        <f t="shared" si="2"/>
        <v>13.799999999999999</v>
      </c>
      <c r="J25" s="29">
        <v>22</v>
      </c>
      <c r="K25" s="29"/>
      <c r="L25" s="29"/>
    </row>
    <row r="26" spans="1:12" ht="11.25">
      <c r="A26" s="12">
        <v>23</v>
      </c>
      <c r="B26" s="5" t="s">
        <v>23</v>
      </c>
      <c r="C26" s="100"/>
      <c r="D26" s="4" t="s">
        <v>441</v>
      </c>
      <c r="E26" s="3">
        <v>43</v>
      </c>
      <c r="F26" s="28">
        <f t="shared" si="0"/>
        <v>12.9</v>
      </c>
      <c r="G26" s="28" t="s">
        <v>25</v>
      </c>
      <c r="H26" s="28">
        <v>0</v>
      </c>
      <c r="I26" s="28">
        <f t="shared" si="2"/>
        <v>12.9</v>
      </c>
      <c r="J26" s="29">
        <v>23</v>
      </c>
      <c r="K26" s="29"/>
      <c r="L26" s="29"/>
    </row>
    <row r="27" spans="1:12" ht="11.25">
      <c r="A27" s="12">
        <v>24</v>
      </c>
      <c r="B27" s="5" t="s">
        <v>2</v>
      </c>
      <c r="C27" s="101">
        <v>4</v>
      </c>
      <c r="D27" s="4" t="s">
        <v>442</v>
      </c>
      <c r="E27" s="3">
        <v>69</v>
      </c>
      <c r="F27" s="28">
        <f t="shared" si="0"/>
        <v>20.7</v>
      </c>
      <c r="G27" s="28">
        <v>86.2</v>
      </c>
      <c r="H27" s="28">
        <f t="shared" si="1"/>
        <v>60.339999999999996</v>
      </c>
      <c r="I27" s="28">
        <f t="shared" si="2"/>
        <v>81.039999999999992</v>
      </c>
      <c r="J27" s="29">
        <v>1</v>
      </c>
      <c r="K27" s="29" t="s">
        <v>24</v>
      </c>
      <c r="L27" s="29"/>
    </row>
    <row r="28" spans="1:12" ht="11.25">
      <c r="A28" s="12">
        <v>25</v>
      </c>
      <c r="B28" s="5" t="s">
        <v>2</v>
      </c>
      <c r="C28" s="101"/>
      <c r="D28" s="4" t="s">
        <v>443</v>
      </c>
      <c r="E28" s="3">
        <v>67</v>
      </c>
      <c r="F28" s="28">
        <f t="shared" si="0"/>
        <v>20.099999999999998</v>
      </c>
      <c r="G28" s="28">
        <v>84.42</v>
      </c>
      <c r="H28" s="28">
        <f t="shared" si="1"/>
        <v>59.093999999999994</v>
      </c>
      <c r="I28" s="28">
        <f t="shared" si="2"/>
        <v>79.193999999999988</v>
      </c>
      <c r="J28" s="29">
        <v>2</v>
      </c>
      <c r="K28" s="29" t="s">
        <v>24</v>
      </c>
      <c r="L28" s="29"/>
    </row>
    <row r="29" spans="1:12" ht="11.25">
      <c r="A29" s="12">
        <v>26</v>
      </c>
      <c r="B29" s="5" t="s">
        <v>2</v>
      </c>
      <c r="C29" s="101"/>
      <c r="D29" s="4" t="s">
        <v>444</v>
      </c>
      <c r="E29" s="3">
        <v>62</v>
      </c>
      <c r="F29" s="28">
        <f t="shared" si="0"/>
        <v>18.599999999999998</v>
      </c>
      <c r="G29" s="28">
        <v>86.22</v>
      </c>
      <c r="H29" s="28">
        <f t="shared" si="1"/>
        <v>60.353999999999992</v>
      </c>
      <c r="I29" s="28">
        <f t="shared" si="2"/>
        <v>78.953999999999994</v>
      </c>
      <c r="J29" s="29">
        <v>3</v>
      </c>
      <c r="K29" s="29" t="s">
        <v>24</v>
      </c>
      <c r="L29" s="29"/>
    </row>
    <row r="30" spans="1:12" ht="11.25">
      <c r="A30" s="12">
        <v>27</v>
      </c>
      <c r="B30" s="5" t="s">
        <v>2</v>
      </c>
      <c r="C30" s="101"/>
      <c r="D30" s="4" t="s">
        <v>445</v>
      </c>
      <c r="E30" s="3">
        <v>61</v>
      </c>
      <c r="F30" s="28">
        <f t="shared" si="0"/>
        <v>18.3</v>
      </c>
      <c r="G30" s="28">
        <v>83.7</v>
      </c>
      <c r="H30" s="28">
        <f t="shared" si="1"/>
        <v>58.589999999999996</v>
      </c>
      <c r="I30" s="28">
        <f t="shared" si="2"/>
        <v>76.89</v>
      </c>
      <c r="J30" s="29">
        <v>4</v>
      </c>
      <c r="K30" s="29" t="s">
        <v>24</v>
      </c>
      <c r="L30" s="29"/>
    </row>
    <row r="31" spans="1:12" ht="11.25">
      <c r="A31" s="12">
        <v>28</v>
      </c>
      <c r="B31" s="5" t="s">
        <v>2</v>
      </c>
      <c r="C31" s="101"/>
      <c r="D31" s="4" t="s">
        <v>446</v>
      </c>
      <c r="E31" s="3">
        <v>58</v>
      </c>
      <c r="F31" s="28">
        <f t="shared" si="0"/>
        <v>17.399999999999999</v>
      </c>
      <c r="G31" s="28">
        <v>84.86</v>
      </c>
      <c r="H31" s="28">
        <f t="shared" si="1"/>
        <v>59.401999999999994</v>
      </c>
      <c r="I31" s="28">
        <f t="shared" si="2"/>
        <v>76.801999999999992</v>
      </c>
      <c r="J31" s="29">
        <v>5</v>
      </c>
      <c r="K31" s="29"/>
      <c r="L31" s="29"/>
    </row>
    <row r="32" spans="1:12" ht="11.25">
      <c r="A32" s="12">
        <v>29</v>
      </c>
      <c r="B32" s="5" t="s">
        <v>2</v>
      </c>
      <c r="C32" s="101"/>
      <c r="D32" s="4" t="s">
        <v>447</v>
      </c>
      <c r="E32" s="3">
        <v>64</v>
      </c>
      <c r="F32" s="28">
        <f t="shared" si="0"/>
        <v>19.2</v>
      </c>
      <c r="G32" s="28">
        <v>82.28</v>
      </c>
      <c r="H32" s="28">
        <f t="shared" si="1"/>
        <v>57.595999999999997</v>
      </c>
      <c r="I32" s="28">
        <f t="shared" si="2"/>
        <v>76.795999999999992</v>
      </c>
      <c r="J32" s="29">
        <v>5</v>
      </c>
      <c r="K32" s="29"/>
      <c r="L32" s="29"/>
    </row>
    <row r="33" spans="1:12" ht="11.25">
      <c r="A33" s="12">
        <v>30</v>
      </c>
      <c r="B33" s="5" t="s">
        <v>2</v>
      </c>
      <c r="C33" s="101"/>
      <c r="D33" s="4" t="s">
        <v>448</v>
      </c>
      <c r="E33" s="3">
        <v>60</v>
      </c>
      <c r="F33" s="28">
        <f t="shared" si="0"/>
        <v>18</v>
      </c>
      <c r="G33" s="28">
        <v>83.08</v>
      </c>
      <c r="H33" s="28">
        <f t="shared" si="1"/>
        <v>58.155999999999992</v>
      </c>
      <c r="I33" s="28">
        <f t="shared" si="2"/>
        <v>76.155999999999992</v>
      </c>
      <c r="J33" s="29">
        <v>7</v>
      </c>
      <c r="K33" s="29"/>
      <c r="L33" s="29"/>
    </row>
    <row r="34" spans="1:12" ht="11.25">
      <c r="A34" s="12">
        <v>31</v>
      </c>
      <c r="B34" s="5" t="s">
        <v>2</v>
      </c>
      <c r="C34" s="101"/>
      <c r="D34" s="4" t="s">
        <v>449</v>
      </c>
      <c r="E34" s="3">
        <v>52</v>
      </c>
      <c r="F34" s="28">
        <f t="shared" si="0"/>
        <v>15.6</v>
      </c>
      <c r="G34" s="28">
        <v>86.22</v>
      </c>
      <c r="H34" s="28">
        <f t="shared" si="1"/>
        <v>60.353999999999992</v>
      </c>
      <c r="I34" s="28">
        <f t="shared" si="2"/>
        <v>75.953999999999994</v>
      </c>
      <c r="J34" s="29">
        <v>8</v>
      </c>
      <c r="K34" s="29"/>
      <c r="L34" s="29"/>
    </row>
    <row r="35" spans="1:12" ht="11.25">
      <c r="A35" s="12">
        <v>32</v>
      </c>
      <c r="B35" s="5" t="s">
        <v>2</v>
      </c>
      <c r="C35" s="101"/>
      <c r="D35" s="4" t="s">
        <v>450</v>
      </c>
      <c r="E35" s="3">
        <v>63</v>
      </c>
      <c r="F35" s="28">
        <f t="shared" si="0"/>
        <v>18.899999999999999</v>
      </c>
      <c r="G35" s="28">
        <v>80.819999999999993</v>
      </c>
      <c r="H35" s="28">
        <f t="shared" si="1"/>
        <v>56.573999999999991</v>
      </c>
      <c r="I35" s="28">
        <f t="shared" si="2"/>
        <v>75.47399999999999</v>
      </c>
      <c r="J35" s="29">
        <v>9</v>
      </c>
      <c r="K35" s="29"/>
      <c r="L35" s="29"/>
    </row>
    <row r="36" spans="1:12" ht="11.25">
      <c r="A36" s="12">
        <v>33</v>
      </c>
      <c r="B36" s="5" t="s">
        <v>2</v>
      </c>
      <c r="C36" s="101"/>
      <c r="D36" s="4" t="s">
        <v>451</v>
      </c>
      <c r="E36" s="3">
        <v>51</v>
      </c>
      <c r="F36" s="28">
        <f t="shared" si="0"/>
        <v>15.299999999999999</v>
      </c>
      <c r="G36" s="28">
        <v>85.84</v>
      </c>
      <c r="H36" s="28">
        <f t="shared" si="1"/>
        <v>60.088000000000001</v>
      </c>
      <c r="I36" s="28">
        <f t="shared" si="2"/>
        <v>75.388000000000005</v>
      </c>
      <c r="J36" s="29">
        <v>10</v>
      </c>
      <c r="K36" s="29"/>
      <c r="L36" s="29"/>
    </row>
    <row r="37" spans="1:12" ht="11.25">
      <c r="A37" s="12">
        <v>34</v>
      </c>
      <c r="B37" s="5" t="s">
        <v>2</v>
      </c>
      <c r="C37" s="101"/>
      <c r="D37" s="4" t="s">
        <v>452</v>
      </c>
      <c r="E37" s="3">
        <v>52</v>
      </c>
      <c r="F37" s="28">
        <f t="shared" si="0"/>
        <v>15.6</v>
      </c>
      <c r="G37" s="28">
        <v>84.3</v>
      </c>
      <c r="H37" s="28">
        <f t="shared" si="1"/>
        <v>59.009999999999991</v>
      </c>
      <c r="I37" s="28">
        <f t="shared" si="2"/>
        <v>74.609999999999985</v>
      </c>
      <c r="J37" s="29">
        <v>11</v>
      </c>
      <c r="K37" s="29"/>
      <c r="L37" s="29"/>
    </row>
    <row r="38" spans="1:12" ht="11.25">
      <c r="A38" s="12">
        <v>35</v>
      </c>
      <c r="B38" s="5" t="s">
        <v>2</v>
      </c>
      <c r="C38" s="101"/>
      <c r="D38" s="4" t="s">
        <v>453</v>
      </c>
      <c r="E38" s="3">
        <v>51</v>
      </c>
      <c r="F38" s="28">
        <f t="shared" si="0"/>
        <v>15.299999999999999</v>
      </c>
      <c r="G38" s="28">
        <v>84.2</v>
      </c>
      <c r="H38" s="28">
        <f t="shared" si="1"/>
        <v>58.94</v>
      </c>
      <c r="I38" s="28">
        <f t="shared" si="2"/>
        <v>74.239999999999995</v>
      </c>
      <c r="J38" s="29">
        <v>12</v>
      </c>
      <c r="K38" s="29"/>
      <c r="L38" s="29"/>
    </row>
    <row r="39" spans="1:12" ht="11.25">
      <c r="A39" s="12">
        <v>36</v>
      </c>
      <c r="B39" s="5" t="s">
        <v>2</v>
      </c>
      <c r="C39" s="101"/>
      <c r="D39" s="4" t="s">
        <v>454</v>
      </c>
      <c r="E39" s="3">
        <v>61</v>
      </c>
      <c r="F39" s="28">
        <f t="shared" si="0"/>
        <v>18.3</v>
      </c>
      <c r="G39" s="28">
        <v>79.22</v>
      </c>
      <c r="H39" s="28">
        <f t="shared" si="1"/>
        <v>55.453999999999994</v>
      </c>
      <c r="I39" s="28">
        <f t="shared" si="2"/>
        <v>73.753999999999991</v>
      </c>
      <c r="J39" s="29">
        <v>13</v>
      </c>
      <c r="K39" s="29"/>
      <c r="L39" s="29"/>
    </row>
    <row r="40" spans="1:12" ht="11.25">
      <c r="A40" s="12">
        <v>37</v>
      </c>
      <c r="B40" s="5" t="s">
        <v>2</v>
      </c>
      <c r="C40" s="101"/>
      <c r="D40" s="4" t="s">
        <v>455</v>
      </c>
      <c r="E40" s="3">
        <v>54</v>
      </c>
      <c r="F40" s="28">
        <f t="shared" si="0"/>
        <v>16.2</v>
      </c>
      <c r="G40" s="28">
        <v>82.1</v>
      </c>
      <c r="H40" s="28">
        <f t="shared" si="1"/>
        <v>57.469999999999992</v>
      </c>
      <c r="I40" s="28">
        <f t="shared" si="2"/>
        <v>73.669999999999987</v>
      </c>
      <c r="J40" s="29">
        <v>14</v>
      </c>
      <c r="K40" s="29"/>
      <c r="L40" s="29"/>
    </row>
    <row r="41" spans="1:12" ht="11.25">
      <c r="A41" s="12">
        <v>38</v>
      </c>
      <c r="B41" s="5" t="s">
        <v>2</v>
      </c>
      <c r="C41" s="101"/>
      <c r="D41" s="4" t="s">
        <v>456</v>
      </c>
      <c r="E41" s="3">
        <v>54</v>
      </c>
      <c r="F41" s="28">
        <f t="shared" si="0"/>
        <v>16.2</v>
      </c>
      <c r="G41" s="28">
        <v>81.680000000000007</v>
      </c>
      <c r="H41" s="28">
        <f t="shared" si="1"/>
        <v>57.176000000000002</v>
      </c>
      <c r="I41" s="28">
        <f t="shared" si="2"/>
        <v>73.376000000000005</v>
      </c>
      <c r="J41" s="29">
        <v>15</v>
      </c>
      <c r="K41" s="29"/>
      <c r="L41" s="29"/>
    </row>
    <row r="42" spans="1:12" ht="11.25">
      <c r="A42" s="12">
        <v>39</v>
      </c>
      <c r="B42" s="5" t="s">
        <v>2</v>
      </c>
      <c r="C42" s="101"/>
      <c r="D42" s="4" t="s">
        <v>457</v>
      </c>
      <c r="E42" s="3">
        <v>41</v>
      </c>
      <c r="F42" s="28">
        <f t="shared" si="0"/>
        <v>12.299999999999999</v>
      </c>
      <c r="G42" s="28">
        <v>86.5</v>
      </c>
      <c r="H42" s="28">
        <f t="shared" si="1"/>
        <v>60.55</v>
      </c>
      <c r="I42" s="28">
        <f t="shared" si="2"/>
        <v>72.849999999999994</v>
      </c>
      <c r="J42" s="29">
        <v>16</v>
      </c>
      <c r="K42" s="29"/>
      <c r="L42" s="29"/>
    </row>
    <row r="43" spans="1:12" ht="11.25">
      <c r="A43" s="12">
        <v>40</v>
      </c>
      <c r="B43" s="5" t="s">
        <v>2</v>
      </c>
      <c r="C43" s="101"/>
      <c r="D43" s="4" t="s">
        <v>458</v>
      </c>
      <c r="E43" s="3">
        <v>46</v>
      </c>
      <c r="F43" s="28">
        <f t="shared" si="0"/>
        <v>13.799999999999999</v>
      </c>
      <c r="G43" s="28">
        <v>83.38</v>
      </c>
      <c r="H43" s="28">
        <f t="shared" si="1"/>
        <v>58.365999999999993</v>
      </c>
      <c r="I43" s="28">
        <f t="shared" si="2"/>
        <v>72.165999999999997</v>
      </c>
      <c r="J43" s="29">
        <v>17</v>
      </c>
      <c r="K43" s="29"/>
      <c r="L43" s="29"/>
    </row>
    <row r="44" spans="1:12" ht="11.25">
      <c r="A44" s="12">
        <v>41</v>
      </c>
      <c r="B44" s="5" t="s">
        <v>2</v>
      </c>
      <c r="C44" s="101"/>
      <c r="D44" s="4" t="s">
        <v>459</v>
      </c>
      <c r="E44" s="3">
        <v>45</v>
      </c>
      <c r="F44" s="28">
        <f t="shared" si="0"/>
        <v>13.5</v>
      </c>
      <c r="G44" s="28">
        <v>82.44</v>
      </c>
      <c r="H44" s="28">
        <f t="shared" si="1"/>
        <v>57.707999999999991</v>
      </c>
      <c r="I44" s="28">
        <f t="shared" si="2"/>
        <v>71.207999999999998</v>
      </c>
      <c r="J44" s="29">
        <v>18</v>
      </c>
      <c r="K44" s="29"/>
      <c r="L44" s="29"/>
    </row>
    <row r="45" spans="1:12" ht="11.25">
      <c r="A45" s="12">
        <v>42</v>
      </c>
      <c r="B45" s="5" t="s">
        <v>2</v>
      </c>
      <c r="C45" s="101"/>
      <c r="D45" s="4" t="s">
        <v>460</v>
      </c>
      <c r="E45" s="3">
        <v>53</v>
      </c>
      <c r="F45" s="28">
        <f t="shared" si="0"/>
        <v>15.899999999999999</v>
      </c>
      <c r="G45" s="28" t="s">
        <v>25</v>
      </c>
      <c r="H45" s="28">
        <v>0</v>
      </c>
      <c r="I45" s="28">
        <f t="shared" si="2"/>
        <v>15.899999999999999</v>
      </c>
      <c r="J45" s="29">
        <v>19</v>
      </c>
      <c r="K45" s="29"/>
      <c r="L45" s="29"/>
    </row>
    <row r="46" spans="1:12" ht="11.25">
      <c r="A46" s="12">
        <v>43</v>
      </c>
      <c r="B46" s="5" t="s">
        <v>2</v>
      </c>
      <c r="C46" s="101"/>
      <c r="D46" s="4" t="s">
        <v>461</v>
      </c>
      <c r="E46" s="3">
        <v>48</v>
      </c>
      <c r="F46" s="28">
        <f t="shared" si="0"/>
        <v>14.399999999999999</v>
      </c>
      <c r="G46" s="28" t="s">
        <v>25</v>
      </c>
      <c r="H46" s="28">
        <v>0</v>
      </c>
      <c r="I46" s="28">
        <f t="shared" si="2"/>
        <v>14.399999999999999</v>
      </c>
      <c r="J46" s="29">
        <v>20</v>
      </c>
      <c r="K46" s="29"/>
      <c r="L46" s="29"/>
    </row>
    <row r="47" spans="1:12" ht="11.25">
      <c r="A47" s="12">
        <v>44</v>
      </c>
      <c r="B47" s="5" t="s">
        <v>26</v>
      </c>
      <c r="C47" s="108">
        <v>4</v>
      </c>
      <c r="D47" s="4" t="s">
        <v>462</v>
      </c>
      <c r="E47" s="3">
        <v>62</v>
      </c>
      <c r="F47" s="28">
        <f t="shared" si="0"/>
        <v>18.599999999999998</v>
      </c>
      <c r="G47" s="28">
        <v>85.88</v>
      </c>
      <c r="H47" s="28">
        <f t="shared" ref="H47:H93" si="3">G47*0.7</f>
        <v>60.115999999999993</v>
      </c>
      <c r="I47" s="28">
        <f t="shared" ref="I47:I66" si="4">H47+F47</f>
        <v>78.715999999999994</v>
      </c>
      <c r="J47" s="29">
        <v>1</v>
      </c>
      <c r="K47" s="29" t="s">
        <v>24</v>
      </c>
      <c r="L47" s="29"/>
    </row>
    <row r="48" spans="1:12" ht="11.25">
      <c r="A48" s="12">
        <v>45</v>
      </c>
      <c r="B48" s="5" t="s">
        <v>26</v>
      </c>
      <c r="C48" s="108"/>
      <c r="D48" s="4" t="s">
        <v>463</v>
      </c>
      <c r="E48" s="3">
        <v>65</v>
      </c>
      <c r="F48" s="28">
        <f t="shared" si="0"/>
        <v>19.5</v>
      </c>
      <c r="G48" s="28">
        <v>82.28</v>
      </c>
      <c r="H48" s="28">
        <f t="shared" si="3"/>
        <v>57.595999999999997</v>
      </c>
      <c r="I48" s="28">
        <f t="shared" si="4"/>
        <v>77.096000000000004</v>
      </c>
      <c r="J48" s="29">
        <v>2</v>
      </c>
      <c r="K48" s="29" t="s">
        <v>24</v>
      </c>
      <c r="L48" s="29"/>
    </row>
    <row r="49" spans="1:12" ht="11.25">
      <c r="A49" s="12">
        <v>46</v>
      </c>
      <c r="B49" s="5" t="s">
        <v>26</v>
      </c>
      <c r="C49" s="108"/>
      <c r="D49" s="4" t="s">
        <v>464</v>
      </c>
      <c r="E49" s="3">
        <v>62</v>
      </c>
      <c r="F49" s="28">
        <f t="shared" si="0"/>
        <v>18.599999999999998</v>
      </c>
      <c r="G49" s="28">
        <v>83.34</v>
      </c>
      <c r="H49" s="28">
        <f t="shared" si="3"/>
        <v>58.338000000000001</v>
      </c>
      <c r="I49" s="28">
        <f t="shared" si="4"/>
        <v>76.938000000000002</v>
      </c>
      <c r="J49" s="29">
        <v>3</v>
      </c>
      <c r="K49" s="29" t="s">
        <v>24</v>
      </c>
      <c r="L49" s="29"/>
    </row>
    <row r="50" spans="1:12" ht="11.25">
      <c r="A50" s="12">
        <v>47</v>
      </c>
      <c r="B50" s="5" t="s">
        <v>26</v>
      </c>
      <c r="C50" s="108"/>
      <c r="D50" s="4" t="s">
        <v>465</v>
      </c>
      <c r="E50" s="3">
        <v>55</v>
      </c>
      <c r="F50" s="28">
        <f t="shared" si="0"/>
        <v>16.5</v>
      </c>
      <c r="G50" s="28">
        <v>85.64</v>
      </c>
      <c r="H50" s="28">
        <f t="shared" si="3"/>
        <v>59.947999999999993</v>
      </c>
      <c r="I50" s="28">
        <f t="shared" si="4"/>
        <v>76.447999999999993</v>
      </c>
      <c r="J50" s="29">
        <v>4</v>
      </c>
      <c r="K50" s="29" t="s">
        <v>24</v>
      </c>
      <c r="L50" s="29"/>
    </row>
    <row r="51" spans="1:12" ht="11.25">
      <c r="A51" s="12">
        <v>48</v>
      </c>
      <c r="B51" s="5" t="s">
        <v>26</v>
      </c>
      <c r="C51" s="108"/>
      <c r="D51" s="4" t="s">
        <v>466</v>
      </c>
      <c r="E51" s="3">
        <v>55</v>
      </c>
      <c r="F51" s="28">
        <f t="shared" si="0"/>
        <v>16.5</v>
      </c>
      <c r="G51" s="28">
        <v>85.42</v>
      </c>
      <c r="H51" s="28">
        <f t="shared" si="3"/>
        <v>59.793999999999997</v>
      </c>
      <c r="I51" s="28">
        <f t="shared" si="4"/>
        <v>76.293999999999997</v>
      </c>
      <c r="J51" s="29">
        <v>5</v>
      </c>
      <c r="K51" s="29"/>
      <c r="L51" s="29"/>
    </row>
    <row r="52" spans="1:12" ht="11.25">
      <c r="A52" s="12">
        <v>49</v>
      </c>
      <c r="B52" s="5" t="s">
        <v>26</v>
      </c>
      <c r="C52" s="108"/>
      <c r="D52" s="4" t="s">
        <v>467</v>
      </c>
      <c r="E52" s="3">
        <v>58</v>
      </c>
      <c r="F52" s="28">
        <f t="shared" si="0"/>
        <v>17.399999999999999</v>
      </c>
      <c r="G52" s="28">
        <v>84.02</v>
      </c>
      <c r="H52" s="28">
        <f t="shared" si="3"/>
        <v>58.813999999999993</v>
      </c>
      <c r="I52" s="28">
        <f t="shared" si="4"/>
        <v>76.213999999999999</v>
      </c>
      <c r="J52" s="29">
        <v>6</v>
      </c>
      <c r="K52" s="29"/>
      <c r="L52" s="29"/>
    </row>
    <row r="53" spans="1:12" ht="11.25">
      <c r="A53" s="12">
        <v>50</v>
      </c>
      <c r="B53" s="5" t="s">
        <v>26</v>
      </c>
      <c r="C53" s="108"/>
      <c r="D53" s="4" t="s">
        <v>468</v>
      </c>
      <c r="E53" s="3">
        <v>55</v>
      </c>
      <c r="F53" s="28">
        <f t="shared" si="0"/>
        <v>16.5</v>
      </c>
      <c r="G53" s="28">
        <v>84.04</v>
      </c>
      <c r="H53" s="28">
        <f t="shared" si="3"/>
        <v>58.828000000000003</v>
      </c>
      <c r="I53" s="28">
        <f t="shared" si="4"/>
        <v>75.328000000000003</v>
      </c>
      <c r="J53" s="29">
        <v>7</v>
      </c>
      <c r="K53" s="29"/>
      <c r="L53" s="29"/>
    </row>
    <row r="54" spans="1:12" ht="11.25">
      <c r="A54" s="12">
        <v>51</v>
      </c>
      <c r="B54" s="5" t="s">
        <v>26</v>
      </c>
      <c r="C54" s="108"/>
      <c r="D54" s="4" t="s">
        <v>469</v>
      </c>
      <c r="E54" s="3">
        <v>58</v>
      </c>
      <c r="F54" s="28">
        <f t="shared" si="0"/>
        <v>17.399999999999999</v>
      </c>
      <c r="G54" s="28">
        <v>82.22</v>
      </c>
      <c r="H54" s="28">
        <f t="shared" si="3"/>
        <v>57.553999999999995</v>
      </c>
      <c r="I54" s="28">
        <f t="shared" si="4"/>
        <v>74.953999999999994</v>
      </c>
      <c r="J54" s="29">
        <v>8</v>
      </c>
      <c r="K54" s="29"/>
      <c r="L54" s="29"/>
    </row>
    <row r="55" spans="1:12" ht="11.25">
      <c r="A55" s="12">
        <v>52</v>
      </c>
      <c r="B55" s="5" t="s">
        <v>26</v>
      </c>
      <c r="C55" s="108"/>
      <c r="D55" s="4" t="s">
        <v>470</v>
      </c>
      <c r="E55" s="3">
        <v>56</v>
      </c>
      <c r="F55" s="28">
        <f t="shared" si="0"/>
        <v>16.8</v>
      </c>
      <c r="G55" s="28">
        <v>82.78</v>
      </c>
      <c r="H55" s="28">
        <f t="shared" si="3"/>
        <v>57.945999999999998</v>
      </c>
      <c r="I55" s="28">
        <f t="shared" si="4"/>
        <v>74.745999999999995</v>
      </c>
      <c r="J55" s="29">
        <v>9</v>
      </c>
      <c r="K55" s="29"/>
      <c r="L55" s="29"/>
    </row>
    <row r="56" spans="1:12" ht="11.25">
      <c r="A56" s="12">
        <v>53</v>
      </c>
      <c r="B56" s="5" t="s">
        <v>26</v>
      </c>
      <c r="C56" s="108"/>
      <c r="D56" s="4" t="s">
        <v>471</v>
      </c>
      <c r="E56" s="3">
        <v>60</v>
      </c>
      <c r="F56" s="28">
        <f t="shared" si="0"/>
        <v>18</v>
      </c>
      <c r="G56" s="28">
        <v>80.599999999999994</v>
      </c>
      <c r="H56" s="28">
        <f t="shared" si="3"/>
        <v>56.419999999999995</v>
      </c>
      <c r="I56" s="28">
        <f t="shared" si="4"/>
        <v>74.419999999999987</v>
      </c>
      <c r="J56" s="29">
        <v>10</v>
      </c>
      <c r="K56" s="29"/>
      <c r="L56" s="29"/>
    </row>
    <row r="57" spans="1:12" ht="11.25">
      <c r="A57" s="12">
        <v>54</v>
      </c>
      <c r="B57" s="5" t="s">
        <v>26</v>
      </c>
      <c r="C57" s="108"/>
      <c r="D57" s="4" t="s">
        <v>472</v>
      </c>
      <c r="E57" s="3">
        <v>58</v>
      </c>
      <c r="F57" s="28">
        <f t="shared" si="0"/>
        <v>17.399999999999999</v>
      </c>
      <c r="G57" s="28">
        <v>80.92</v>
      </c>
      <c r="H57" s="28">
        <f t="shared" si="3"/>
        <v>56.643999999999998</v>
      </c>
      <c r="I57" s="28">
        <f t="shared" si="4"/>
        <v>74.043999999999997</v>
      </c>
      <c r="J57" s="29">
        <v>11</v>
      </c>
      <c r="K57" s="29"/>
      <c r="L57" s="29"/>
    </row>
    <row r="58" spans="1:12" ht="11.25">
      <c r="A58" s="12">
        <v>55</v>
      </c>
      <c r="B58" s="5" t="s">
        <v>26</v>
      </c>
      <c r="C58" s="108"/>
      <c r="D58" s="4" t="s">
        <v>473</v>
      </c>
      <c r="E58" s="3">
        <v>57</v>
      </c>
      <c r="F58" s="28">
        <f t="shared" si="0"/>
        <v>17.099999999999998</v>
      </c>
      <c r="G58" s="28">
        <v>80.94</v>
      </c>
      <c r="H58" s="28">
        <f t="shared" si="3"/>
        <v>56.657999999999994</v>
      </c>
      <c r="I58" s="28">
        <f t="shared" si="4"/>
        <v>73.757999999999996</v>
      </c>
      <c r="J58" s="29">
        <v>12</v>
      </c>
      <c r="K58" s="29"/>
      <c r="L58" s="29"/>
    </row>
    <row r="59" spans="1:12" ht="11.25">
      <c r="A59" s="12">
        <v>56</v>
      </c>
      <c r="B59" s="5" t="s">
        <v>26</v>
      </c>
      <c r="C59" s="108"/>
      <c r="D59" s="4" t="s">
        <v>474</v>
      </c>
      <c r="E59" s="3">
        <v>55</v>
      </c>
      <c r="F59" s="28">
        <f t="shared" si="0"/>
        <v>16.5</v>
      </c>
      <c r="G59" s="28">
        <v>81.78</v>
      </c>
      <c r="H59" s="28">
        <f t="shared" si="3"/>
        <v>57.245999999999995</v>
      </c>
      <c r="I59" s="28">
        <f t="shared" si="4"/>
        <v>73.745999999999995</v>
      </c>
      <c r="J59" s="29">
        <v>13</v>
      </c>
      <c r="K59" s="29"/>
      <c r="L59" s="29"/>
    </row>
    <row r="60" spans="1:12" ht="11.25">
      <c r="A60" s="12">
        <v>57</v>
      </c>
      <c r="B60" s="5" t="s">
        <v>26</v>
      </c>
      <c r="C60" s="108"/>
      <c r="D60" s="4" t="s">
        <v>475</v>
      </c>
      <c r="E60" s="3">
        <v>55</v>
      </c>
      <c r="F60" s="28">
        <f t="shared" si="0"/>
        <v>16.5</v>
      </c>
      <c r="G60" s="28">
        <v>81.459999999999994</v>
      </c>
      <c r="H60" s="28">
        <f t="shared" si="3"/>
        <v>57.021999999999991</v>
      </c>
      <c r="I60" s="28">
        <f t="shared" si="4"/>
        <v>73.521999999999991</v>
      </c>
      <c r="J60" s="29">
        <v>14</v>
      </c>
      <c r="K60" s="29"/>
      <c r="L60" s="29"/>
    </row>
    <row r="61" spans="1:12" ht="11.25">
      <c r="A61" s="12">
        <v>58</v>
      </c>
      <c r="B61" s="5" t="s">
        <v>26</v>
      </c>
      <c r="C61" s="108"/>
      <c r="D61" s="4" t="s">
        <v>476</v>
      </c>
      <c r="E61" s="3">
        <v>61</v>
      </c>
      <c r="F61" s="28">
        <f t="shared" si="0"/>
        <v>18.3</v>
      </c>
      <c r="G61" s="28">
        <v>78.88</v>
      </c>
      <c r="H61" s="28">
        <f t="shared" si="3"/>
        <v>55.215999999999994</v>
      </c>
      <c r="I61" s="28">
        <f t="shared" si="4"/>
        <v>73.515999999999991</v>
      </c>
      <c r="J61" s="29">
        <v>14</v>
      </c>
      <c r="K61" s="29"/>
      <c r="L61" s="29"/>
    </row>
    <row r="62" spans="1:12" ht="11.25">
      <c r="A62" s="12">
        <v>59</v>
      </c>
      <c r="B62" s="5" t="s">
        <v>26</v>
      </c>
      <c r="C62" s="108"/>
      <c r="D62" s="4" t="s">
        <v>477</v>
      </c>
      <c r="E62" s="3">
        <v>55</v>
      </c>
      <c r="F62" s="28">
        <f t="shared" si="0"/>
        <v>16.5</v>
      </c>
      <c r="G62" s="28">
        <v>81.3</v>
      </c>
      <c r="H62" s="28">
        <f t="shared" si="3"/>
        <v>56.91</v>
      </c>
      <c r="I62" s="28">
        <f t="shared" si="4"/>
        <v>73.41</v>
      </c>
      <c r="J62" s="29">
        <v>16</v>
      </c>
      <c r="K62" s="29"/>
      <c r="L62" s="29"/>
    </row>
    <row r="63" spans="1:12" ht="11.25">
      <c r="A63" s="12">
        <v>60</v>
      </c>
      <c r="B63" s="5" t="s">
        <v>26</v>
      </c>
      <c r="C63" s="108"/>
      <c r="D63" s="4" t="s">
        <v>478</v>
      </c>
      <c r="E63" s="3">
        <v>54</v>
      </c>
      <c r="F63" s="28">
        <f t="shared" si="0"/>
        <v>16.2</v>
      </c>
      <c r="G63" s="28">
        <v>81.459999999999994</v>
      </c>
      <c r="H63" s="28">
        <f t="shared" si="3"/>
        <v>57.021999999999991</v>
      </c>
      <c r="I63" s="28">
        <f t="shared" si="4"/>
        <v>73.221999999999994</v>
      </c>
      <c r="J63" s="29">
        <v>17</v>
      </c>
      <c r="K63" s="29"/>
      <c r="L63" s="29"/>
    </row>
    <row r="64" spans="1:12" ht="11.25">
      <c r="A64" s="12">
        <v>61</v>
      </c>
      <c r="B64" s="5" t="s">
        <v>26</v>
      </c>
      <c r="C64" s="108"/>
      <c r="D64" s="4" t="s">
        <v>479</v>
      </c>
      <c r="E64" s="3">
        <v>54</v>
      </c>
      <c r="F64" s="28">
        <f t="shared" si="0"/>
        <v>16.2</v>
      </c>
      <c r="G64" s="28">
        <v>80.959999999999994</v>
      </c>
      <c r="H64" s="28">
        <f t="shared" si="3"/>
        <v>56.67199999999999</v>
      </c>
      <c r="I64" s="28">
        <f t="shared" si="4"/>
        <v>72.871999999999986</v>
      </c>
      <c r="J64" s="29">
        <v>18</v>
      </c>
      <c r="K64" s="29"/>
      <c r="L64" s="29"/>
    </row>
    <row r="65" spans="1:12" ht="11.25">
      <c r="A65" s="12">
        <v>62</v>
      </c>
      <c r="B65" s="5" t="s">
        <v>26</v>
      </c>
      <c r="C65" s="108"/>
      <c r="D65" s="4" t="s">
        <v>480</v>
      </c>
      <c r="E65" s="3">
        <v>55</v>
      </c>
      <c r="F65" s="28">
        <f t="shared" si="0"/>
        <v>16.5</v>
      </c>
      <c r="G65" s="28">
        <v>79.260000000000005</v>
      </c>
      <c r="H65" s="28">
        <f t="shared" si="3"/>
        <v>55.481999999999999</v>
      </c>
      <c r="I65" s="28">
        <f t="shared" si="4"/>
        <v>71.981999999999999</v>
      </c>
      <c r="J65" s="29">
        <v>19</v>
      </c>
      <c r="K65" s="29"/>
      <c r="L65" s="29"/>
    </row>
    <row r="66" spans="1:12" ht="11.25">
      <c r="A66" s="12">
        <v>63</v>
      </c>
      <c r="B66" s="5" t="s">
        <v>26</v>
      </c>
      <c r="C66" s="108"/>
      <c r="D66" s="4" t="s">
        <v>481</v>
      </c>
      <c r="E66" s="3">
        <v>56</v>
      </c>
      <c r="F66" s="28">
        <f t="shared" si="0"/>
        <v>16.8</v>
      </c>
      <c r="G66" s="28" t="s">
        <v>25</v>
      </c>
      <c r="H66" s="28">
        <v>0</v>
      </c>
      <c r="I66" s="28">
        <f t="shared" si="4"/>
        <v>16.8</v>
      </c>
      <c r="J66" s="29">
        <v>20</v>
      </c>
      <c r="K66" s="29"/>
      <c r="L66" s="29"/>
    </row>
    <row r="67" spans="1:12" ht="11.25">
      <c r="A67" s="12">
        <v>64</v>
      </c>
      <c r="B67" s="5" t="s">
        <v>31</v>
      </c>
      <c r="C67" s="104">
        <v>6</v>
      </c>
      <c r="D67" s="4" t="s">
        <v>482</v>
      </c>
      <c r="E67" s="3">
        <v>59</v>
      </c>
      <c r="F67" s="28">
        <f t="shared" si="0"/>
        <v>17.7</v>
      </c>
      <c r="G67" s="28">
        <v>86.86</v>
      </c>
      <c r="H67" s="28">
        <f t="shared" si="3"/>
        <v>60.801999999999992</v>
      </c>
      <c r="I67" s="28">
        <f t="shared" ref="I67:I121" si="5">F67+H67</f>
        <v>78.501999999999995</v>
      </c>
      <c r="J67" s="29">
        <v>1</v>
      </c>
      <c r="K67" s="29" t="s">
        <v>24</v>
      </c>
      <c r="L67" s="29"/>
    </row>
    <row r="68" spans="1:12" ht="11.25">
      <c r="A68" s="12">
        <v>65</v>
      </c>
      <c r="B68" s="5" t="s">
        <v>31</v>
      </c>
      <c r="C68" s="104"/>
      <c r="D68" s="4" t="s">
        <v>483</v>
      </c>
      <c r="E68" s="3">
        <v>55</v>
      </c>
      <c r="F68" s="28">
        <f t="shared" ref="F68:F131" si="6">E68*0.3</f>
        <v>16.5</v>
      </c>
      <c r="G68" s="28">
        <v>86.98</v>
      </c>
      <c r="H68" s="28">
        <f t="shared" si="3"/>
        <v>60.885999999999996</v>
      </c>
      <c r="I68" s="28">
        <f t="shared" si="5"/>
        <v>77.385999999999996</v>
      </c>
      <c r="J68" s="29">
        <v>2</v>
      </c>
      <c r="K68" s="29" t="s">
        <v>24</v>
      </c>
      <c r="L68" s="29"/>
    </row>
    <row r="69" spans="1:12" ht="11.25">
      <c r="A69" s="12">
        <v>66</v>
      </c>
      <c r="B69" s="5" t="s">
        <v>31</v>
      </c>
      <c r="C69" s="104"/>
      <c r="D69" s="4" t="s">
        <v>484</v>
      </c>
      <c r="E69" s="3">
        <v>57</v>
      </c>
      <c r="F69" s="28">
        <f t="shared" si="6"/>
        <v>17.099999999999998</v>
      </c>
      <c r="G69" s="28">
        <v>85.7</v>
      </c>
      <c r="H69" s="28">
        <f t="shared" si="3"/>
        <v>59.989999999999995</v>
      </c>
      <c r="I69" s="28">
        <f t="shared" si="5"/>
        <v>77.089999999999989</v>
      </c>
      <c r="J69" s="29">
        <v>3</v>
      </c>
      <c r="K69" s="29" t="s">
        <v>24</v>
      </c>
      <c r="L69" s="29"/>
    </row>
    <row r="70" spans="1:12" ht="11.25">
      <c r="A70" s="12">
        <v>67</v>
      </c>
      <c r="B70" s="5" t="s">
        <v>31</v>
      </c>
      <c r="C70" s="104"/>
      <c r="D70" s="4" t="s">
        <v>485</v>
      </c>
      <c r="E70" s="3">
        <v>59</v>
      </c>
      <c r="F70" s="28">
        <f t="shared" si="6"/>
        <v>17.7</v>
      </c>
      <c r="G70" s="28">
        <v>83.46</v>
      </c>
      <c r="H70" s="28">
        <f t="shared" si="3"/>
        <v>58.42199999999999</v>
      </c>
      <c r="I70" s="28">
        <f t="shared" si="5"/>
        <v>76.121999999999986</v>
      </c>
      <c r="J70" s="29">
        <v>4</v>
      </c>
      <c r="K70" s="29" t="s">
        <v>24</v>
      </c>
      <c r="L70" s="29"/>
    </row>
    <row r="71" spans="1:12" ht="11.25">
      <c r="A71" s="12">
        <v>68</v>
      </c>
      <c r="B71" s="5" t="s">
        <v>31</v>
      </c>
      <c r="C71" s="104"/>
      <c r="D71" s="4" t="s">
        <v>486</v>
      </c>
      <c r="E71" s="3">
        <v>50</v>
      </c>
      <c r="F71" s="28">
        <f t="shared" si="6"/>
        <v>15</v>
      </c>
      <c r="G71" s="28">
        <v>86.82</v>
      </c>
      <c r="H71" s="28">
        <f t="shared" si="3"/>
        <v>60.773999999999994</v>
      </c>
      <c r="I71" s="28">
        <f t="shared" si="5"/>
        <v>75.774000000000001</v>
      </c>
      <c r="J71" s="29">
        <v>5</v>
      </c>
      <c r="K71" s="29" t="s">
        <v>24</v>
      </c>
      <c r="L71" s="29"/>
    </row>
    <row r="72" spans="1:12" ht="11.25">
      <c r="A72" s="12">
        <v>69</v>
      </c>
      <c r="B72" s="5" t="s">
        <v>31</v>
      </c>
      <c r="C72" s="104"/>
      <c r="D72" s="4" t="s">
        <v>487</v>
      </c>
      <c r="E72" s="3">
        <v>50</v>
      </c>
      <c r="F72" s="28">
        <f t="shared" si="6"/>
        <v>15</v>
      </c>
      <c r="G72" s="28">
        <v>86.8</v>
      </c>
      <c r="H72" s="28">
        <f t="shared" si="3"/>
        <v>60.759999999999991</v>
      </c>
      <c r="I72" s="28">
        <f t="shared" si="5"/>
        <v>75.759999999999991</v>
      </c>
      <c r="J72" s="29">
        <v>6</v>
      </c>
      <c r="K72" s="29" t="s">
        <v>24</v>
      </c>
      <c r="L72" s="29"/>
    </row>
    <row r="73" spans="1:12" ht="11.25">
      <c r="A73" s="12">
        <v>70</v>
      </c>
      <c r="B73" s="5" t="s">
        <v>31</v>
      </c>
      <c r="C73" s="104"/>
      <c r="D73" s="4" t="s">
        <v>488</v>
      </c>
      <c r="E73" s="3">
        <v>50</v>
      </c>
      <c r="F73" s="28">
        <f t="shared" si="6"/>
        <v>15</v>
      </c>
      <c r="G73" s="28">
        <v>86.38</v>
      </c>
      <c r="H73" s="28">
        <f t="shared" si="3"/>
        <v>60.465999999999994</v>
      </c>
      <c r="I73" s="28">
        <f t="shared" si="5"/>
        <v>75.465999999999994</v>
      </c>
      <c r="J73" s="29">
        <v>7</v>
      </c>
      <c r="K73" s="29"/>
      <c r="L73" s="29"/>
    </row>
    <row r="74" spans="1:12" ht="11.25">
      <c r="A74" s="12">
        <v>71</v>
      </c>
      <c r="B74" s="5" t="s">
        <v>31</v>
      </c>
      <c r="C74" s="104"/>
      <c r="D74" s="4" t="s">
        <v>489</v>
      </c>
      <c r="E74" s="3">
        <v>57</v>
      </c>
      <c r="F74" s="28">
        <f t="shared" si="6"/>
        <v>17.099999999999998</v>
      </c>
      <c r="G74" s="28">
        <v>83.08</v>
      </c>
      <c r="H74" s="28">
        <f t="shared" si="3"/>
        <v>58.155999999999992</v>
      </c>
      <c r="I74" s="28">
        <f t="shared" si="5"/>
        <v>75.255999999999986</v>
      </c>
      <c r="J74" s="29">
        <v>8</v>
      </c>
      <c r="K74" s="29"/>
      <c r="L74" s="29"/>
    </row>
    <row r="75" spans="1:12" ht="11.25">
      <c r="A75" s="12">
        <v>72</v>
      </c>
      <c r="B75" s="5" t="s">
        <v>31</v>
      </c>
      <c r="C75" s="104"/>
      <c r="D75" s="4" t="s">
        <v>490</v>
      </c>
      <c r="E75" s="3">
        <v>54</v>
      </c>
      <c r="F75" s="28">
        <f t="shared" si="6"/>
        <v>16.2</v>
      </c>
      <c r="G75" s="28">
        <v>83.96</v>
      </c>
      <c r="H75" s="28">
        <f t="shared" si="3"/>
        <v>58.771999999999991</v>
      </c>
      <c r="I75" s="28">
        <f t="shared" si="5"/>
        <v>74.971999999999994</v>
      </c>
      <c r="J75" s="29">
        <v>9</v>
      </c>
      <c r="K75" s="29"/>
      <c r="L75" s="29"/>
    </row>
    <row r="76" spans="1:12" ht="11.25">
      <c r="A76" s="12">
        <v>73</v>
      </c>
      <c r="B76" s="5" t="s">
        <v>31</v>
      </c>
      <c r="C76" s="104"/>
      <c r="D76" s="4" t="s">
        <v>491</v>
      </c>
      <c r="E76" s="3">
        <v>52</v>
      </c>
      <c r="F76" s="28">
        <f t="shared" si="6"/>
        <v>15.6</v>
      </c>
      <c r="G76" s="28">
        <v>84.4</v>
      </c>
      <c r="H76" s="28">
        <f t="shared" si="3"/>
        <v>59.08</v>
      </c>
      <c r="I76" s="28">
        <f t="shared" si="5"/>
        <v>74.679999999999993</v>
      </c>
      <c r="J76" s="29">
        <v>10</v>
      </c>
      <c r="K76" s="29"/>
      <c r="L76" s="29"/>
    </row>
    <row r="77" spans="1:12" ht="11.25">
      <c r="A77" s="12">
        <v>74</v>
      </c>
      <c r="B77" s="5" t="s">
        <v>31</v>
      </c>
      <c r="C77" s="104"/>
      <c r="D77" s="4" t="s">
        <v>492</v>
      </c>
      <c r="E77" s="3">
        <v>55</v>
      </c>
      <c r="F77" s="28">
        <f t="shared" si="6"/>
        <v>16.5</v>
      </c>
      <c r="G77" s="28">
        <v>83.08</v>
      </c>
      <c r="H77" s="28">
        <f t="shared" si="3"/>
        <v>58.155999999999992</v>
      </c>
      <c r="I77" s="28">
        <f t="shared" si="5"/>
        <v>74.655999999999992</v>
      </c>
      <c r="J77" s="29">
        <v>11</v>
      </c>
      <c r="K77" s="29"/>
      <c r="L77" s="29"/>
    </row>
    <row r="78" spans="1:12" ht="11.25">
      <c r="A78" s="12">
        <v>75</v>
      </c>
      <c r="B78" s="5" t="s">
        <v>31</v>
      </c>
      <c r="C78" s="104"/>
      <c r="D78" s="4" t="s">
        <v>493</v>
      </c>
      <c r="E78" s="3">
        <v>61</v>
      </c>
      <c r="F78" s="28">
        <f t="shared" si="6"/>
        <v>18.3</v>
      </c>
      <c r="G78" s="28">
        <v>80.38</v>
      </c>
      <c r="H78" s="28">
        <f t="shared" si="3"/>
        <v>56.265999999999991</v>
      </c>
      <c r="I78" s="28">
        <f t="shared" si="5"/>
        <v>74.565999999999988</v>
      </c>
      <c r="J78" s="29">
        <v>12</v>
      </c>
      <c r="K78" s="29"/>
      <c r="L78" s="29"/>
    </row>
    <row r="79" spans="1:12" ht="11.25">
      <c r="A79" s="12">
        <v>76</v>
      </c>
      <c r="B79" s="5" t="s">
        <v>31</v>
      </c>
      <c r="C79" s="104"/>
      <c r="D79" s="4" t="s">
        <v>494</v>
      </c>
      <c r="E79" s="3">
        <v>48</v>
      </c>
      <c r="F79" s="28">
        <f t="shared" si="6"/>
        <v>14.399999999999999</v>
      </c>
      <c r="G79" s="28">
        <v>84.38</v>
      </c>
      <c r="H79" s="28">
        <f t="shared" si="3"/>
        <v>59.065999999999995</v>
      </c>
      <c r="I79" s="28">
        <f t="shared" si="5"/>
        <v>73.465999999999994</v>
      </c>
      <c r="J79" s="29">
        <v>13</v>
      </c>
      <c r="K79" s="29"/>
      <c r="L79" s="29"/>
    </row>
    <row r="80" spans="1:12" ht="11.25">
      <c r="A80" s="12">
        <v>77</v>
      </c>
      <c r="B80" s="5" t="s">
        <v>31</v>
      </c>
      <c r="C80" s="104"/>
      <c r="D80" s="4" t="s">
        <v>495</v>
      </c>
      <c r="E80" s="3">
        <v>51</v>
      </c>
      <c r="F80" s="28">
        <f t="shared" si="6"/>
        <v>15.299999999999999</v>
      </c>
      <c r="G80" s="28">
        <v>82.84</v>
      </c>
      <c r="H80" s="28">
        <f t="shared" si="3"/>
        <v>57.988</v>
      </c>
      <c r="I80" s="28">
        <f t="shared" si="5"/>
        <v>73.287999999999997</v>
      </c>
      <c r="J80" s="29">
        <v>14</v>
      </c>
      <c r="K80" s="29"/>
      <c r="L80" s="29"/>
    </row>
    <row r="81" spans="1:12" ht="11.25">
      <c r="A81" s="12">
        <v>78</v>
      </c>
      <c r="B81" s="5" t="s">
        <v>31</v>
      </c>
      <c r="C81" s="104"/>
      <c r="D81" s="4" t="s">
        <v>496</v>
      </c>
      <c r="E81" s="3">
        <v>45</v>
      </c>
      <c r="F81" s="28">
        <f t="shared" si="6"/>
        <v>13.5</v>
      </c>
      <c r="G81" s="28">
        <v>85.32</v>
      </c>
      <c r="H81" s="28">
        <f t="shared" si="3"/>
        <v>59.72399999999999</v>
      </c>
      <c r="I81" s="28">
        <f t="shared" si="5"/>
        <v>73.22399999999999</v>
      </c>
      <c r="J81" s="29">
        <v>15</v>
      </c>
      <c r="K81" s="29"/>
      <c r="L81" s="29"/>
    </row>
    <row r="82" spans="1:12" ht="11.25">
      <c r="A82" s="12">
        <v>79</v>
      </c>
      <c r="B82" s="5" t="s">
        <v>31</v>
      </c>
      <c r="C82" s="104"/>
      <c r="D82" s="4" t="s">
        <v>497</v>
      </c>
      <c r="E82" s="3">
        <v>43</v>
      </c>
      <c r="F82" s="28">
        <f t="shared" si="6"/>
        <v>12.9</v>
      </c>
      <c r="G82" s="28">
        <v>86.16</v>
      </c>
      <c r="H82" s="28">
        <f t="shared" si="3"/>
        <v>60.311999999999991</v>
      </c>
      <c r="I82" s="28">
        <f t="shared" si="5"/>
        <v>73.211999999999989</v>
      </c>
      <c r="J82" s="29">
        <v>16</v>
      </c>
      <c r="K82" s="29"/>
      <c r="L82" s="29"/>
    </row>
    <row r="83" spans="1:12" ht="11.25">
      <c r="A83" s="12">
        <v>80</v>
      </c>
      <c r="B83" s="5" t="s">
        <v>31</v>
      </c>
      <c r="C83" s="104"/>
      <c r="D83" s="4" t="s">
        <v>498</v>
      </c>
      <c r="E83" s="3">
        <v>54</v>
      </c>
      <c r="F83" s="28">
        <f t="shared" si="6"/>
        <v>16.2</v>
      </c>
      <c r="G83" s="28">
        <v>81.44</v>
      </c>
      <c r="H83" s="28">
        <f t="shared" si="3"/>
        <v>57.007999999999996</v>
      </c>
      <c r="I83" s="28">
        <f t="shared" si="5"/>
        <v>73.207999999999998</v>
      </c>
      <c r="J83" s="29">
        <v>16</v>
      </c>
      <c r="K83" s="29"/>
      <c r="L83" s="29"/>
    </row>
    <row r="84" spans="1:12" ht="11.25">
      <c r="A84" s="12">
        <v>81</v>
      </c>
      <c r="B84" s="5" t="s">
        <v>31</v>
      </c>
      <c r="C84" s="104"/>
      <c r="D84" s="4" t="s">
        <v>499</v>
      </c>
      <c r="E84" s="3">
        <v>59</v>
      </c>
      <c r="F84" s="28">
        <f t="shared" si="6"/>
        <v>17.7</v>
      </c>
      <c r="G84" s="28">
        <v>78.680000000000007</v>
      </c>
      <c r="H84" s="28">
        <f t="shared" si="3"/>
        <v>55.076000000000001</v>
      </c>
      <c r="I84" s="28">
        <f t="shared" si="5"/>
        <v>72.775999999999996</v>
      </c>
      <c r="J84" s="29">
        <v>18</v>
      </c>
      <c r="K84" s="29"/>
      <c r="L84" s="29"/>
    </row>
    <row r="85" spans="1:12" ht="11.25">
      <c r="A85" s="12">
        <v>82</v>
      </c>
      <c r="B85" s="5" t="s">
        <v>31</v>
      </c>
      <c r="C85" s="104"/>
      <c r="D85" s="4" t="s">
        <v>500</v>
      </c>
      <c r="E85" s="3">
        <v>55</v>
      </c>
      <c r="F85" s="28">
        <f t="shared" si="6"/>
        <v>16.5</v>
      </c>
      <c r="G85" s="28">
        <v>80.08</v>
      </c>
      <c r="H85" s="28">
        <f t="shared" si="3"/>
        <v>56.055999999999997</v>
      </c>
      <c r="I85" s="28">
        <f t="shared" si="5"/>
        <v>72.555999999999997</v>
      </c>
      <c r="J85" s="29">
        <v>19</v>
      </c>
      <c r="K85" s="29"/>
      <c r="L85" s="29"/>
    </row>
    <row r="86" spans="1:12" ht="11.25">
      <c r="A86" s="12">
        <v>83</v>
      </c>
      <c r="B86" s="5" t="s">
        <v>31</v>
      </c>
      <c r="C86" s="104"/>
      <c r="D86" s="4" t="s">
        <v>501</v>
      </c>
      <c r="E86" s="3">
        <v>51</v>
      </c>
      <c r="F86" s="28">
        <f t="shared" si="6"/>
        <v>15.299999999999999</v>
      </c>
      <c r="G86" s="28">
        <v>81.72</v>
      </c>
      <c r="H86" s="28">
        <f t="shared" si="3"/>
        <v>57.203999999999994</v>
      </c>
      <c r="I86" s="28">
        <f t="shared" si="5"/>
        <v>72.503999999999991</v>
      </c>
      <c r="J86" s="29">
        <v>20</v>
      </c>
      <c r="K86" s="29"/>
      <c r="L86" s="29"/>
    </row>
    <row r="87" spans="1:12" ht="11.25">
      <c r="A87" s="12">
        <v>84</v>
      </c>
      <c r="B87" s="5" t="s">
        <v>31</v>
      </c>
      <c r="C87" s="104"/>
      <c r="D87" s="4" t="s">
        <v>502</v>
      </c>
      <c r="E87" s="3">
        <v>50</v>
      </c>
      <c r="F87" s="28">
        <f t="shared" si="6"/>
        <v>15</v>
      </c>
      <c r="G87" s="28">
        <v>81.819999999999993</v>
      </c>
      <c r="H87" s="28">
        <f t="shared" si="3"/>
        <v>57.273999999999994</v>
      </c>
      <c r="I87" s="28">
        <f t="shared" si="5"/>
        <v>72.274000000000001</v>
      </c>
      <c r="J87" s="29">
        <v>21</v>
      </c>
      <c r="K87" s="29"/>
      <c r="L87" s="29"/>
    </row>
    <row r="88" spans="1:12" ht="11.25">
      <c r="A88" s="12">
        <v>85</v>
      </c>
      <c r="B88" s="5" t="s">
        <v>31</v>
      </c>
      <c r="C88" s="104"/>
      <c r="D88" s="4" t="s">
        <v>503</v>
      </c>
      <c r="E88" s="3">
        <v>55</v>
      </c>
      <c r="F88" s="28">
        <f t="shared" si="6"/>
        <v>16.5</v>
      </c>
      <c r="G88" s="28">
        <v>79.28</v>
      </c>
      <c r="H88" s="28">
        <f t="shared" si="3"/>
        <v>55.495999999999995</v>
      </c>
      <c r="I88" s="28">
        <f t="shared" si="5"/>
        <v>71.995999999999995</v>
      </c>
      <c r="J88" s="29">
        <v>22</v>
      </c>
      <c r="K88" s="29"/>
      <c r="L88" s="29"/>
    </row>
    <row r="89" spans="1:12" ht="11.25">
      <c r="A89" s="12">
        <v>86</v>
      </c>
      <c r="B89" s="5" t="s">
        <v>31</v>
      </c>
      <c r="C89" s="104"/>
      <c r="D89" s="4" t="s">
        <v>504</v>
      </c>
      <c r="E89" s="3">
        <v>46</v>
      </c>
      <c r="F89" s="28">
        <f t="shared" si="6"/>
        <v>13.799999999999999</v>
      </c>
      <c r="G89" s="28">
        <v>83.1</v>
      </c>
      <c r="H89" s="28">
        <f t="shared" si="3"/>
        <v>58.169999999999995</v>
      </c>
      <c r="I89" s="28">
        <f t="shared" si="5"/>
        <v>71.97</v>
      </c>
      <c r="J89" s="29">
        <v>23</v>
      </c>
      <c r="K89" s="29"/>
      <c r="L89" s="29"/>
    </row>
    <row r="90" spans="1:12" ht="11.25">
      <c r="A90" s="12">
        <v>87</v>
      </c>
      <c r="B90" s="5" t="s">
        <v>31</v>
      </c>
      <c r="C90" s="104"/>
      <c r="D90" s="4" t="s">
        <v>505</v>
      </c>
      <c r="E90" s="3">
        <v>46</v>
      </c>
      <c r="F90" s="28">
        <f t="shared" si="6"/>
        <v>13.799999999999999</v>
      </c>
      <c r="G90" s="28">
        <v>82.54</v>
      </c>
      <c r="H90" s="28">
        <f t="shared" si="3"/>
        <v>57.777999999999999</v>
      </c>
      <c r="I90" s="28">
        <f t="shared" si="5"/>
        <v>71.578000000000003</v>
      </c>
      <c r="J90" s="29">
        <v>24</v>
      </c>
      <c r="K90" s="29"/>
      <c r="L90" s="29"/>
    </row>
    <row r="91" spans="1:12" ht="11.25">
      <c r="A91" s="12">
        <v>88</v>
      </c>
      <c r="B91" s="5" t="s">
        <v>31</v>
      </c>
      <c r="C91" s="104"/>
      <c r="D91" s="4" t="s">
        <v>506</v>
      </c>
      <c r="E91" s="3">
        <v>42</v>
      </c>
      <c r="F91" s="28">
        <f t="shared" si="6"/>
        <v>12.6</v>
      </c>
      <c r="G91" s="28">
        <v>83</v>
      </c>
      <c r="H91" s="28">
        <f t="shared" si="3"/>
        <v>58.099999999999994</v>
      </c>
      <c r="I91" s="28">
        <f t="shared" si="5"/>
        <v>70.699999999999989</v>
      </c>
      <c r="J91" s="29">
        <v>25</v>
      </c>
      <c r="K91" s="29"/>
      <c r="L91" s="29"/>
    </row>
    <row r="92" spans="1:12" ht="11.25">
      <c r="A92" s="12">
        <v>89</v>
      </c>
      <c r="B92" s="5" t="s">
        <v>31</v>
      </c>
      <c r="C92" s="104"/>
      <c r="D92" s="4" t="s">
        <v>507</v>
      </c>
      <c r="E92" s="3">
        <v>50</v>
      </c>
      <c r="F92" s="28">
        <f t="shared" si="6"/>
        <v>15</v>
      </c>
      <c r="G92" s="28">
        <v>79.400000000000006</v>
      </c>
      <c r="H92" s="28">
        <f t="shared" si="3"/>
        <v>55.58</v>
      </c>
      <c r="I92" s="28">
        <f t="shared" si="5"/>
        <v>70.58</v>
      </c>
      <c r="J92" s="29">
        <v>26</v>
      </c>
      <c r="K92" s="29"/>
      <c r="L92" s="29"/>
    </row>
    <row r="93" spans="1:12" ht="11.25">
      <c r="A93" s="12">
        <v>90</v>
      </c>
      <c r="B93" s="5" t="s">
        <v>31</v>
      </c>
      <c r="C93" s="104"/>
      <c r="D93" s="4" t="s">
        <v>508</v>
      </c>
      <c r="E93" s="3">
        <v>42</v>
      </c>
      <c r="F93" s="28">
        <f t="shared" si="6"/>
        <v>12.6</v>
      </c>
      <c r="G93" s="28">
        <v>80.5</v>
      </c>
      <c r="H93" s="28">
        <f t="shared" si="3"/>
        <v>56.349999999999994</v>
      </c>
      <c r="I93" s="28">
        <f t="shared" si="5"/>
        <v>68.949999999999989</v>
      </c>
      <c r="J93" s="29">
        <v>27</v>
      </c>
      <c r="K93" s="29"/>
      <c r="L93" s="29"/>
    </row>
    <row r="94" spans="1:12" ht="11.25">
      <c r="A94" s="12">
        <v>91</v>
      </c>
      <c r="B94" s="5" t="s">
        <v>31</v>
      </c>
      <c r="C94" s="104"/>
      <c r="D94" s="4" t="s">
        <v>509</v>
      </c>
      <c r="E94" s="3">
        <v>56</v>
      </c>
      <c r="F94" s="28">
        <f t="shared" si="6"/>
        <v>16.8</v>
      </c>
      <c r="G94" s="28" t="s">
        <v>298</v>
      </c>
      <c r="H94" s="28">
        <v>0</v>
      </c>
      <c r="I94" s="28">
        <f t="shared" si="5"/>
        <v>16.8</v>
      </c>
      <c r="J94" s="29">
        <v>28</v>
      </c>
      <c r="K94" s="29"/>
      <c r="L94" s="29"/>
    </row>
    <row r="95" spans="1:12" ht="11.25">
      <c r="A95" s="12">
        <v>92</v>
      </c>
      <c r="B95" s="5" t="s">
        <v>31</v>
      </c>
      <c r="C95" s="104"/>
      <c r="D95" s="4" t="s">
        <v>510</v>
      </c>
      <c r="E95" s="3">
        <v>40</v>
      </c>
      <c r="F95" s="28">
        <f t="shared" si="6"/>
        <v>12</v>
      </c>
      <c r="G95" s="28" t="s">
        <v>299</v>
      </c>
      <c r="H95" s="28">
        <v>0</v>
      </c>
      <c r="I95" s="28">
        <f t="shared" si="5"/>
        <v>12</v>
      </c>
      <c r="J95" s="29">
        <v>29</v>
      </c>
      <c r="K95" s="29"/>
      <c r="L95" s="29"/>
    </row>
    <row r="96" spans="1:12" ht="11.25">
      <c r="A96" s="12">
        <v>93</v>
      </c>
      <c r="B96" s="5" t="s">
        <v>38</v>
      </c>
      <c r="C96" s="104">
        <v>6</v>
      </c>
      <c r="D96" s="4" t="s">
        <v>511</v>
      </c>
      <c r="E96" s="3">
        <v>68</v>
      </c>
      <c r="F96" s="28">
        <f t="shared" si="6"/>
        <v>20.399999999999999</v>
      </c>
      <c r="G96" s="28">
        <v>86.3</v>
      </c>
      <c r="H96" s="28">
        <f t="shared" ref="H96:H121" si="7">G96*0.7</f>
        <v>60.41</v>
      </c>
      <c r="I96" s="28">
        <f t="shared" si="5"/>
        <v>80.81</v>
      </c>
      <c r="J96" s="29">
        <v>1</v>
      </c>
      <c r="K96" s="29" t="s">
        <v>24</v>
      </c>
      <c r="L96" s="29"/>
    </row>
    <row r="97" spans="1:12" ht="11.25">
      <c r="A97" s="12">
        <v>94</v>
      </c>
      <c r="B97" s="11" t="s">
        <v>38</v>
      </c>
      <c r="C97" s="104"/>
      <c r="D97" s="4" t="s">
        <v>512</v>
      </c>
      <c r="E97" s="3">
        <v>65</v>
      </c>
      <c r="F97" s="28">
        <f t="shared" si="6"/>
        <v>19.5</v>
      </c>
      <c r="G97" s="28">
        <v>85.5</v>
      </c>
      <c r="H97" s="28">
        <f t="shared" si="7"/>
        <v>59.849999999999994</v>
      </c>
      <c r="I97" s="28">
        <f t="shared" si="5"/>
        <v>79.349999999999994</v>
      </c>
      <c r="J97" s="29">
        <v>2</v>
      </c>
      <c r="K97" s="29" t="s">
        <v>24</v>
      </c>
      <c r="L97" s="29"/>
    </row>
    <row r="98" spans="1:12" ht="11.25">
      <c r="A98" s="12">
        <v>95</v>
      </c>
      <c r="B98" s="11" t="s">
        <v>38</v>
      </c>
      <c r="C98" s="104"/>
      <c r="D98" s="4" t="s">
        <v>513</v>
      </c>
      <c r="E98" s="3">
        <v>63</v>
      </c>
      <c r="F98" s="28">
        <f t="shared" si="6"/>
        <v>18.899999999999999</v>
      </c>
      <c r="G98" s="28">
        <v>86.3</v>
      </c>
      <c r="H98" s="28">
        <f t="shared" si="7"/>
        <v>60.41</v>
      </c>
      <c r="I98" s="28">
        <f t="shared" si="5"/>
        <v>79.31</v>
      </c>
      <c r="J98" s="29">
        <v>3</v>
      </c>
      <c r="K98" s="29" t="s">
        <v>24</v>
      </c>
      <c r="L98" s="29"/>
    </row>
    <row r="99" spans="1:12" ht="11.25">
      <c r="A99" s="12">
        <v>96</v>
      </c>
      <c r="B99" s="11" t="s">
        <v>38</v>
      </c>
      <c r="C99" s="104"/>
      <c r="D99" s="4" t="s">
        <v>514</v>
      </c>
      <c r="E99" s="3">
        <v>61</v>
      </c>
      <c r="F99" s="28">
        <f t="shared" si="6"/>
        <v>18.3</v>
      </c>
      <c r="G99" s="28">
        <v>87.12</v>
      </c>
      <c r="H99" s="28">
        <f t="shared" si="7"/>
        <v>60.984000000000002</v>
      </c>
      <c r="I99" s="28">
        <f t="shared" si="5"/>
        <v>79.284000000000006</v>
      </c>
      <c r="J99" s="29">
        <v>4</v>
      </c>
      <c r="K99" s="29" t="s">
        <v>24</v>
      </c>
      <c r="L99" s="29"/>
    </row>
    <row r="100" spans="1:12" ht="11.25">
      <c r="A100" s="12">
        <v>97</v>
      </c>
      <c r="B100" s="11" t="s">
        <v>38</v>
      </c>
      <c r="C100" s="104"/>
      <c r="D100" s="4" t="s">
        <v>515</v>
      </c>
      <c r="E100" s="3">
        <v>59</v>
      </c>
      <c r="F100" s="28">
        <f t="shared" si="6"/>
        <v>17.7</v>
      </c>
      <c r="G100" s="28">
        <v>87.46</v>
      </c>
      <c r="H100" s="28">
        <f t="shared" si="7"/>
        <v>61.221999999999994</v>
      </c>
      <c r="I100" s="28">
        <f t="shared" si="5"/>
        <v>78.921999999999997</v>
      </c>
      <c r="J100" s="29">
        <v>5</v>
      </c>
      <c r="K100" s="29" t="s">
        <v>24</v>
      </c>
      <c r="L100" s="29"/>
    </row>
    <row r="101" spans="1:12" ht="11.25">
      <c r="A101" s="12">
        <v>98</v>
      </c>
      <c r="B101" s="11" t="s">
        <v>38</v>
      </c>
      <c r="C101" s="104"/>
      <c r="D101" s="4" t="s">
        <v>516</v>
      </c>
      <c r="E101" s="3">
        <v>59</v>
      </c>
      <c r="F101" s="28">
        <f t="shared" si="6"/>
        <v>17.7</v>
      </c>
      <c r="G101" s="28">
        <v>87.3</v>
      </c>
      <c r="H101" s="28">
        <f t="shared" si="7"/>
        <v>61.109999999999992</v>
      </c>
      <c r="I101" s="28">
        <f t="shared" si="5"/>
        <v>78.809999999999988</v>
      </c>
      <c r="J101" s="29">
        <v>6</v>
      </c>
      <c r="K101" s="29" t="s">
        <v>24</v>
      </c>
      <c r="L101" s="29"/>
    </row>
    <row r="102" spans="1:12" ht="11.25">
      <c r="A102" s="12">
        <v>99</v>
      </c>
      <c r="B102" s="11" t="s">
        <v>38</v>
      </c>
      <c r="C102" s="104"/>
      <c r="D102" s="4" t="s">
        <v>517</v>
      </c>
      <c r="E102" s="3">
        <v>56</v>
      </c>
      <c r="F102" s="28">
        <f t="shared" si="6"/>
        <v>16.8</v>
      </c>
      <c r="G102" s="28">
        <v>86.6</v>
      </c>
      <c r="H102" s="28">
        <f t="shared" si="7"/>
        <v>60.61999999999999</v>
      </c>
      <c r="I102" s="28">
        <f t="shared" si="5"/>
        <v>77.419999999999987</v>
      </c>
      <c r="J102" s="29">
        <v>7</v>
      </c>
      <c r="K102" s="29"/>
      <c r="L102" s="29"/>
    </row>
    <row r="103" spans="1:12" ht="11.25">
      <c r="A103" s="12">
        <v>100</v>
      </c>
      <c r="B103" s="11" t="s">
        <v>38</v>
      </c>
      <c r="C103" s="104"/>
      <c r="D103" s="4" t="s">
        <v>518</v>
      </c>
      <c r="E103" s="3">
        <v>57</v>
      </c>
      <c r="F103" s="28">
        <f t="shared" si="6"/>
        <v>17.099999999999998</v>
      </c>
      <c r="G103" s="28">
        <v>85.6</v>
      </c>
      <c r="H103" s="28">
        <f t="shared" si="7"/>
        <v>59.919999999999995</v>
      </c>
      <c r="I103" s="28">
        <f t="shared" si="5"/>
        <v>77.02</v>
      </c>
      <c r="J103" s="29">
        <v>8</v>
      </c>
      <c r="K103" s="29"/>
      <c r="L103" s="29"/>
    </row>
    <row r="104" spans="1:12" ht="11.25">
      <c r="A104" s="12">
        <v>101</v>
      </c>
      <c r="B104" s="11" t="s">
        <v>38</v>
      </c>
      <c r="C104" s="104"/>
      <c r="D104" s="4" t="s">
        <v>519</v>
      </c>
      <c r="E104" s="3">
        <v>55</v>
      </c>
      <c r="F104" s="28">
        <f t="shared" si="6"/>
        <v>16.5</v>
      </c>
      <c r="G104" s="28">
        <v>86.12</v>
      </c>
      <c r="H104" s="28">
        <f t="shared" si="7"/>
        <v>60.283999999999999</v>
      </c>
      <c r="I104" s="28">
        <f t="shared" si="5"/>
        <v>76.783999999999992</v>
      </c>
      <c r="J104" s="29">
        <v>9</v>
      </c>
      <c r="K104" s="29"/>
      <c r="L104" s="29"/>
    </row>
    <row r="105" spans="1:12" ht="11.25">
      <c r="A105" s="12">
        <v>102</v>
      </c>
      <c r="B105" s="11" t="s">
        <v>38</v>
      </c>
      <c r="C105" s="104"/>
      <c r="D105" s="4" t="s">
        <v>520</v>
      </c>
      <c r="E105" s="3">
        <v>58</v>
      </c>
      <c r="F105" s="28">
        <f t="shared" si="6"/>
        <v>17.399999999999999</v>
      </c>
      <c r="G105" s="28">
        <v>84.82</v>
      </c>
      <c r="H105" s="28">
        <f t="shared" si="7"/>
        <v>59.373999999999988</v>
      </c>
      <c r="I105" s="28">
        <f t="shared" si="5"/>
        <v>76.773999999999987</v>
      </c>
      <c r="J105" s="29">
        <v>10</v>
      </c>
      <c r="K105" s="29"/>
      <c r="L105" s="29"/>
    </row>
    <row r="106" spans="1:12" ht="11.25">
      <c r="A106" s="12">
        <v>103</v>
      </c>
      <c r="B106" s="11" t="s">
        <v>38</v>
      </c>
      <c r="C106" s="104"/>
      <c r="D106" s="4" t="s">
        <v>521</v>
      </c>
      <c r="E106" s="3">
        <v>55</v>
      </c>
      <c r="F106" s="28">
        <f t="shared" si="6"/>
        <v>16.5</v>
      </c>
      <c r="G106" s="28">
        <v>86.02</v>
      </c>
      <c r="H106" s="28">
        <f t="shared" si="7"/>
        <v>60.213999999999992</v>
      </c>
      <c r="I106" s="28">
        <f t="shared" si="5"/>
        <v>76.713999999999999</v>
      </c>
      <c r="J106" s="29">
        <v>11</v>
      </c>
      <c r="K106" s="29"/>
      <c r="L106" s="29"/>
    </row>
    <row r="107" spans="1:12" ht="11.25">
      <c r="A107" s="12">
        <v>104</v>
      </c>
      <c r="B107" s="11" t="s">
        <v>38</v>
      </c>
      <c r="C107" s="104"/>
      <c r="D107" s="4" t="s">
        <v>522</v>
      </c>
      <c r="E107" s="3">
        <v>51</v>
      </c>
      <c r="F107" s="28">
        <f t="shared" si="6"/>
        <v>15.299999999999999</v>
      </c>
      <c r="G107" s="28">
        <v>87.38</v>
      </c>
      <c r="H107" s="28">
        <f t="shared" si="7"/>
        <v>61.16599999999999</v>
      </c>
      <c r="I107" s="28">
        <f t="shared" si="5"/>
        <v>76.465999999999994</v>
      </c>
      <c r="J107" s="29">
        <v>12</v>
      </c>
      <c r="K107" s="29"/>
      <c r="L107" s="29"/>
    </row>
    <row r="108" spans="1:12" ht="11.25">
      <c r="A108" s="12">
        <v>105</v>
      </c>
      <c r="B108" s="11" t="s">
        <v>38</v>
      </c>
      <c r="C108" s="104"/>
      <c r="D108" s="4" t="s">
        <v>523</v>
      </c>
      <c r="E108" s="3">
        <v>53</v>
      </c>
      <c r="F108" s="28">
        <f t="shared" si="6"/>
        <v>15.899999999999999</v>
      </c>
      <c r="G108" s="28">
        <v>85.84</v>
      </c>
      <c r="H108" s="28">
        <f t="shared" si="7"/>
        <v>60.088000000000001</v>
      </c>
      <c r="I108" s="28">
        <f t="shared" si="5"/>
        <v>75.988</v>
      </c>
      <c r="J108" s="29">
        <v>13</v>
      </c>
      <c r="K108" s="29"/>
      <c r="L108" s="29"/>
    </row>
    <row r="109" spans="1:12" ht="11.25">
      <c r="A109" s="12">
        <v>106</v>
      </c>
      <c r="B109" s="11" t="s">
        <v>38</v>
      </c>
      <c r="C109" s="104"/>
      <c r="D109" s="4" t="s">
        <v>524</v>
      </c>
      <c r="E109" s="3">
        <v>50</v>
      </c>
      <c r="F109" s="28">
        <f t="shared" si="6"/>
        <v>15</v>
      </c>
      <c r="G109" s="28">
        <v>86.68</v>
      </c>
      <c r="H109" s="28">
        <f t="shared" si="7"/>
        <v>60.676000000000002</v>
      </c>
      <c r="I109" s="28">
        <f t="shared" si="5"/>
        <v>75.676000000000002</v>
      </c>
      <c r="J109" s="29">
        <v>14</v>
      </c>
      <c r="K109" s="29"/>
      <c r="L109" s="29"/>
    </row>
    <row r="110" spans="1:12" ht="11.25">
      <c r="A110" s="12">
        <v>107</v>
      </c>
      <c r="B110" s="11" t="s">
        <v>38</v>
      </c>
      <c r="C110" s="104"/>
      <c r="D110" s="4" t="s">
        <v>525</v>
      </c>
      <c r="E110" s="3">
        <v>49</v>
      </c>
      <c r="F110" s="28">
        <f t="shared" si="6"/>
        <v>14.7</v>
      </c>
      <c r="G110" s="28">
        <v>85.62</v>
      </c>
      <c r="H110" s="28">
        <f t="shared" si="7"/>
        <v>59.933999999999997</v>
      </c>
      <c r="I110" s="28">
        <f t="shared" si="5"/>
        <v>74.634</v>
      </c>
      <c r="J110" s="29">
        <v>15</v>
      </c>
      <c r="K110" s="29"/>
      <c r="L110" s="29"/>
    </row>
    <row r="111" spans="1:12" ht="11.25">
      <c r="A111" s="12">
        <v>108</v>
      </c>
      <c r="B111" s="11" t="s">
        <v>38</v>
      </c>
      <c r="C111" s="104"/>
      <c r="D111" s="4" t="s">
        <v>526</v>
      </c>
      <c r="E111" s="3">
        <v>52</v>
      </c>
      <c r="F111" s="28">
        <f t="shared" si="6"/>
        <v>15.6</v>
      </c>
      <c r="G111" s="28">
        <v>84</v>
      </c>
      <c r="H111" s="28">
        <f t="shared" si="7"/>
        <v>58.8</v>
      </c>
      <c r="I111" s="28">
        <f t="shared" si="5"/>
        <v>74.399999999999991</v>
      </c>
      <c r="J111" s="29">
        <v>16</v>
      </c>
      <c r="K111" s="29"/>
      <c r="L111" s="29"/>
    </row>
    <row r="112" spans="1:12" ht="11.25">
      <c r="A112" s="12">
        <v>109</v>
      </c>
      <c r="B112" s="11" t="s">
        <v>38</v>
      </c>
      <c r="C112" s="104"/>
      <c r="D112" s="4" t="s">
        <v>527</v>
      </c>
      <c r="E112" s="3">
        <v>49</v>
      </c>
      <c r="F112" s="28">
        <f t="shared" si="6"/>
        <v>14.7</v>
      </c>
      <c r="G112" s="28">
        <v>84.1</v>
      </c>
      <c r="H112" s="28">
        <f t="shared" si="7"/>
        <v>58.86999999999999</v>
      </c>
      <c r="I112" s="28">
        <f t="shared" si="5"/>
        <v>73.569999999999993</v>
      </c>
      <c r="J112" s="29">
        <v>17</v>
      </c>
      <c r="K112" s="29"/>
      <c r="L112" s="29"/>
    </row>
    <row r="113" spans="1:12" ht="11.25">
      <c r="A113" s="12">
        <v>110</v>
      </c>
      <c r="B113" s="11" t="s">
        <v>38</v>
      </c>
      <c r="C113" s="104"/>
      <c r="D113" s="4" t="s">
        <v>528</v>
      </c>
      <c r="E113" s="3">
        <v>51</v>
      </c>
      <c r="F113" s="28">
        <f t="shared" si="6"/>
        <v>15.299999999999999</v>
      </c>
      <c r="G113" s="28">
        <v>82.84</v>
      </c>
      <c r="H113" s="28">
        <f t="shared" si="7"/>
        <v>57.988</v>
      </c>
      <c r="I113" s="28">
        <f t="shared" si="5"/>
        <v>73.287999999999997</v>
      </c>
      <c r="J113" s="29">
        <v>18</v>
      </c>
      <c r="K113" s="29"/>
      <c r="L113" s="29"/>
    </row>
    <row r="114" spans="1:12" ht="11.25">
      <c r="A114" s="12">
        <v>111</v>
      </c>
      <c r="B114" s="11" t="s">
        <v>38</v>
      </c>
      <c r="C114" s="104"/>
      <c r="D114" s="4" t="s">
        <v>529</v>
      </c>
      <c r="E114" s="3">
        <v>48</v>
      </c>
      <c r="F114" s="28">
        <f t="shared" si="6"/>
        <v>14.399999999999999</v>
      </c>
      <c r="G114" s="28">
        <v>83.76</v>
      </c>
      <c r="H114" s="28">
        <f t="shared" si="7"/>
        <v>58.631999999999998</v>
      </c>
      <c r="I114" s="28">
        <f t="shared" si="5"/>
        <v>73.031999999999996</v>
      </c>
      <c r="J114" s="29">
        <v>19</v>
      </c>
      <c r="K114" s="29"/>
      <c r="L114" s="29"/>
    </row>
    <row r="115" spans="1:12" ht="11.25">
      <c r="A115" s="12">
        <v>112</v>
      </c>
      <c r="B115" s="11" t="s">
        <v>38</v>
      </c>
      <c r="C115" s="104"/>
      <c r="D115" s="4" t="s">
        <v>530</v>
      </c>
      <c r="E115" s="3">
        <v>46</v>
      </c>
      <c r="F115" s="28">
        <f t="shared" si="6"/>
        <v>13.799999999999999</v>
      </c>
      <c r="G115" s="10">
        <v>84.6</v>
      </c>
      <c r="H115" s="28">
        <f t="shared" si="7"/>
        <v>59.219999999999992</v>
      </c>
      <c r="I115" s="28">
        <f t="shared" si="5"/>
        <v>73.02</v>
      </c>
      <c r="J115" s="29">
        <v>20</v>
      </c>
      <c r="K115" s="29"/>
      <c r="L115" s="29"/>
    </row>
    <row r="116" spans="1:12" ht="11.25">
      <c r="A116" s="12">
        <v>113</v>
      </c>
      <c r="B116" s="11" t="s">
        <v>38</v>
      </c>
      <c r="C116" s="104"/>
      <c r="D116" s="4" t="s">
        <v>531</v>
      </c>
      <c r="E116" s="3">
        <v>44</v>
      </c>
      <c r="F116" s="28">
        <f t="shared" si="6"/>
        <v>13.2</v>
      </c>
      <c r="G116" s="10">
        <v>85.3</v>
      </c>
      <c r="H116" s="28">
        <f t="shared" si="7"/>
        <v>59.709999999999994</v>
      </c>
      <c r="I116" s="28">
        <f t="shared" si="5"/>
        <v>72.91</v>
      </c>
      <c r="J116" s="29">
        <v>21</v>
      </c>
      <c r="K116" s="12"/>
      <c r="L116" s="29"/>
    </row>
    <row r="117" spans="1:12" ht="11.25">
      <c r="A117" s="12">
        <v>114</v>
      </c>
      <c r="B117" s="11" t="s">
        <v>38</v>
      </c>
      <c r="C117" s="104"/>
      <c r="D117" s="4" t="s">
        <v>532</v>
      </c>
      <c r="E117" s="3">
        <v>50</v>
      </c>
      <c r="F117" s="28">
        <f t="shared" si="6"/>
        <v>15</v>
      </c>
      <c r="G117" s="28">
        <v>82.56</v>
      </c>
      <c r="H117" s="28">
        <f t="shared" si="7"/>
        <v>57.791999999999994</v>
      </c>
      <c r="I117" s="28">
        <f t="shared" si="5"/>
        <v>72.792000000000002</v>
      </c>
      <c r="J117" s="29">
        <v>22</v>
      </c>
      <c r="K117" s="12"/>
      <c r="L117" s="29"/>
    </row>
    <row r="118" spans="1:12" ht="11.25">
      <c r="A118" s="12">
        <v>115</v>
      </c>
      <c r="B118" s="11" t="s">
        <v>38</v>
      </c>
      <c r="C118" s="104"/>
      <c r="D118" s="4" t="s">
        <v>533</v>
      </c>
      <c r="E118" s="3">
        <v>43</v>
      </c>
      <c r="F118" s="28">
        <f t="shared" si="6"/>
        <v>12.9</v>
      </c>
      <c r="G118" s="10">
        <v>84.52</v>
      </c>
      <c r="H118" s="28">
        <f t="shared" si="7"/>
        <v>59.163999999999994</v>
      </c>
      <c r="I118" s="28">
        <f t="shared" si="5"/>
        <v>72.063999999999993</v>
      </c>
      <c r="J118" s="29">
        <v>23</v>
      </c>
      <c r="K118" s="12"/>
      <c r="L118" s="29"/>
    </row>
    <row r="119" spans="1:12" ht="11.25">
      <c r="A119" s="12">
        <v>116</v>
      </c>
      <c r="B119" s="11" t="s">
        <v>38</v>
      </c>
      <c r="C119" s="104"/>
      <c r="D119" s="4" t="s">
        <v>534</v>
      </c>
      <c r="E119" s="3">
        <v>43</v>
      </c>
      <c r="F119" s="28">
        <f t="shared" si="6"/>
        <v>12.9</v>
      </c>
      <c r="G119" s="10">
        <v>84.46</v>
      </c>
      <c r="H119" s="28">
        <f t="shared" si="7"/>
        <v>59.121999999999993</v>
      </c>
      <c r="I119" s="28">
        <f t="shared" si="5"/>
        <v>72.021999999999991</v>
      </c>
      <c r="J119" s="29">
        <v>24</v>
      </c>
      <c r="K119" s="12"/>
      <c r="L119" s="29"/>
    </row>
    <row r="120" spans="1:12" ht="11.25">
      <c r="A120" s="12">
        <v>117</v>
      </c>
      <c r="B120" s="11" t="s">
        <v>38</v>
      </c>
      <c r="C120" s="104"/>
      <c r="D120" s="4" t="s">
        <v>535</v>
      </c>
      <c r="E120" s="3">
        <v>36</v>
      </c>
      <c r="F120" s="28">
        <f t="shared" si="6"/>
        <v>10.799999999999999</v>
      </c>
      <c r="G120" s="10">
        <v>84.76</v>
      </c>
      <c r="H120" s="28">
        <f t="shared" si="7"/>
        <v>59.332000000000001</v>
      </c>
      <c r="I120" s="28">
        <f t="shared" si="5"/>
        <v>70.132000000000005</v>
      </c>
      <c r="J120" s="29">
        <v>25</v>
      </c>
      <c r="K120" s="12"/>
      <c r="L120" s="29"/>
    </row>
    <row r="121" spans="1:12" ht="11.25">
      <c r="A121" s="12">
        <v>118</v>
      </c>
      <c r="B121" s="11" t="s">
        <v>38</v>
      </c>
      <c r="C121" s="104"/>
      <c r="D121" s="4" t="s">
        <v>536</v>
      </c>
      <c r="E121" s="3">
        <v>41</v>
      </c>
      <c r="F121" s="28">
        <f t="shared" si="6"/>
        <v>12.299999999999999</v>
      </c>
      <c r="G121" s="10">
        <v>81.58</v>
      </c>
      <c r="H121" s="28">
        <f t="shared" si="7"/>
        <v>57.105999999999995</v>
      </c>
      <c r="I121" s="28">
        <f t="shared" si="5"/>
        <v>69.405999999999992</v>
      </c>
      <c r="J121" s="29">
        <v>26</v>
      </c>
      <c r="K121" s="12"/>
      <c r="L121" s="29"/>
    </row>
    <row r="122" spans="1:12" ht="11.25">
      <c r="A122" s="12">
        <v>119</v>
      </c>
      <c r="B122" s="11" t="s">
        <v>38</v>
      </c>
      <c r="C122" s="104"/>
      <c r="D122" s="4" t="s">
        <v>537</v>
      </c>
      <c r="E122" s="3">
        <v>62</v>
      </c>
      <c r="F122" s="28">
        <f t="shared" si="6"/>
        <v>18.599999999999998</v>
      </c>
      <c r="G122" s="28" t="s">
        <v>25</v>
      </c>
      <c r="H122" s="28">
        <v>0</v>
      </c>
      <c r="I122" s="28">
        <v>18.600000000000001</v>
      </c>
      <c r="J122" s="29">
        <v>27</v>
      </c>
      <c r="K122" s="29"/>
      <c r="L122" s="29"/>
    </row>
    <row r="123" spans="1:12" ht="11.25">
      <c r="A123" s="12">
        <v>120</v>
      </c>
      <c r="B123" s="5" t="s">
        <v>46</v>
      </c>
      <c r="C123" s="105">
        <v>6</v>
      </c>
      <c r="D123" s="4" t="s">
        <v>538</v>
      </c>
      <c r="E123" s="3">
        <v>63</v>
      </c>
      <c r="F123" s="28">
        <f t="shared" si="6"/>
        <v>18.899999999999999</v>
      </c>
      <c r="G123" s="28">
        <v>89.16</v>
      </c>
      <c r="H123" s="28">
        <f t="shared" ref="H123:H145" si="8">G123*0.7</f>
        <v>62.411999999999992</v>
      </c>
      <c r="I123" s="28">
        <f t="shared" ref="I123:I186" si="9">F123+H123</f>
        <v>81.311999999999983</v>
      </c>
      <c r="J123" s="29">
        <v>1</v>
      </c>
      <c r="K123" s="29" t="s">
        <v>24</v>
      </c>
      <c r="L123" s="29"/>
    </row>
    <row r="124" spans="1:12" ht="11.25">
      <c r="A124" s="12">
        <v>121</v>
      </c>
      <c r="B124" s="5" t="s">
        <v>46</v>
      </c>
      <c r="C124" s="106"/>
      <c r="D124" s="4" t="s">
        <v>539</v>
      </c>
      <c r="E124" s="3">
        <v>63</v>
      </c>
      <c r="F124" s="28">
        <f t="shared" si="6"/>
        <v>18.899999999999999</v>
      </c>
      <c r="G124" s="28">
        <v>86.32</v>
      </c>
      <c r="H124" s="28">
        <f t="shared" si="8"/>
        <v>60.423999999999992</v>
      </c>
      <c r="I124" s="28">
        <f t="shared" si="9"/>
        <v>79.323999999999984</v>
      </c>
      <c r="J124" s="29">
        <v>2</v>
      </c>
      <c r="K124" s="29" t="s">
        <v>24</v>
      </c>
      <c r="L124" s="29"/>
    </row>
    <row r="125" spans="1:12" ht="11.25">
      <c r="A125" s="12">
        <v>122</v>
      </c>
      <c r="B125" s="5" t="s">
        <v>46</v>
      </c>
      <c r="C125" s="106"/>
      <c r="D125" s="4" t="s">
        <v>540</v>
      </c>
      <c r="E125" s="3">
        <v>58</v>
      </c>
      <c r="F125" s="28">
        <f t="shared" si="6"/>
        <v>17.399999999999999</v>
      </c>
      <c r="G125" s="28">
        <v>86.18</v>
      </c>
      <c r="H125" s="28">
        <f t="shared" si="8"/>
        <v>60.326000000000001</v>
      </c>
      <c r="I125" s="28">
        <f t="shared" si="9"/>
        <v>77.725999999999999</v>
      </c>
      <c r="J125" s="29">
        <v>3</v>
      </c>
      <c r="K125" s="29" t="s">
        <v>24</v>
      </c>
      <c r="L125" s="29"/>
    </row>
    <row r="126" spans="1:12" ht="11.25">
      <c r="A126" s="12">
        <v>123</v>
      </c>
      <c r="B126" s="5" t="s">
        <v>46</v>
      </c>
      <c r="C126" s="106"/>
      <c r="D126" s="4" t="s">
        <v>541</v>
      </c>
      <c r="E126" s="3">
        <v>56</v>
      </c>
      <c r="F126" s="28">
        <f t="shared" si="6"/>
        <v>16.8</v>
      </c>
      <c r="G126" s="28">
        <v>86.16</v>
      </c>
      <c r="H126" s="28">
        <f t="shared" si="8"/>
        <v>60.311999999999991</v>
      </c>
      <c r="I126" s="28">
        <f t="shared" si="9"/>
        <v>77.111999999999995</v>
      </c>
      <c r="J126" s="29">
        <v>4</v>
      </c>
      <c r="K126" s="29" t="s">
        <v>24</v>
      </c>
      <c r="L126" s="29"/>
    </row>
    <row r="127" spans="1:12" ht="11.25">
      <c r="A127" s="12">
        <v>124</v>
      </c>
      <c r="B127" s="5" t="s">
        <v>46</v>
      </c>
      <c r="C127" s="106"/>
      <c r="D127" s="4" t="s">
        <v>542</v>
      </c>
      <c r="E127" s="3">
        <v>54</v>
      </c>
      <c r="F127" s="28">
        <f t="shared" si="6"/>
        <v>16.2</v>
      </c>
      <c r="G127" s="28">
        <v>85.12</v>
      </c>
      <c r="H127" s="28">
        <f t="shared" si="8"/>
        <v>59.583999999999996</v>
      </c>
      <c r="I127" s="28">
        <f t="shared" si="9"/>
        <v>75.783999999999992</v>
      </c>
      <c r="J127" s="29">
        <v>5</v>
      </c>
      <c r="K127" s="29" t="s">
        <v>24</v>
      </c>
      <c r="L127" s="29"/>
    </row>
    <row r="128" spans="1:12" ht="11.25">
      <c r="A128" s="12">
        <v>125</v>
      </c>
      <c r="B128" s="5" t="s">
        <v>46</v>
      </c>
      <c r="C128" s="106"/>
      <c r="D128" s="4" t="s">
        <v>543</v>
      </c>
      <c r="E128" s="3">
        <v>58</v>
      </c>
      <c r="F128" s="28">
        <f t="shared" si="6"/>
        <v>17.399999999999999</v>
      </c>
      <c r="G128" s="28">
        <v>82.6</v>
      </c>
      <c r="H128" s="28">
        <f t="shared" si="8"/>
        <v>57.819999999999993</v>
      </c>
      <c r="I128" s="28">
        <f t="shared" si="9"/>
        <v>75.22</v>
      </c>
      <c r="J128" s="29">
        <v>6</v>
      </c>
      <c r="K128" s="29" t="s">
        <v>24</v>
      </c>
      <c r="L128" s="29"/>
    </row>
    <row r="129" spans="1:12" ht="11.25">
      <c r="A129" s="12">
        <v>126</v>
      </c>
      <c r="B129" s="5" t="s">
        <v>46</v>
      </c>
      <c r="C129" s="106"/>
      <c r="D129" s="4" t="s">
        <v>544</v>
      </c>
      <c r="E129" s="3">
        <v>53</v>
      </c>
      <c r="F129" s="28">
        <f t="shared" si="6"/>
        <v>15.899999999999999</v>
      </c>
      <c r="G129" s="28">
        <v>83.84</v>
      </c>
      <c r="H129" s="28">
        <f t="shared" si="8"/>
        <v>58.687999999999995</v>
      </c>
      <c r="I129" s="28">
        <f t="shared" si="9"/>
        <v>74.587999999999994</v>
      </c>
      <c r="J129" s="29">
        <v>7</v>
      </c>
      <c r="K129" s="29"/>
      <c r="L129" s="29"/>
    </row>
    <row r="130" spans="1:12" ht="11.25">
      <c r="A130" s="12">
        <v>127</v>
      </c>
      <c r="B130" s="5" t="s">
        <v>46</v>
      </c>
      <c r="C130" s="106"/>
      <c r="D130" s="4" t="s">
        <v>545</v>
      </c>
      <c r="E130" s="3">
        <v>55</v>
      </c>
      <c r="F130" s="28">
        <f t="shared" si="6"/>
        <v>16.5</v>
      </c>
      <c r="G130" s="28">
        <v>82.76</v>
      </c>
      <c r="H130" s="28">
        <f t="shared" si="8"/>
        <v>57.932000000000002</v>
      </c>
      <c r="I130" s="28">
        <f t="shared" si="9"/>
        <v>74.432000000000002</v>
      </c>
      <c r="J130" s="29">
        <v>8</v>
      </c>
      <c r="K130" s="29"/>
      <c r="L130" s="29"/>
    </row>
    <row r="131" spans="1:12" ht="11.25">
      <c r="A131" s="12">
        <v>128</v>
      </c>
      <c r="B131" s="5" t="s">
        <v>46</v>
      </c>
      <c r="C131" s="106"/>
      <c r="D131" s="4" t="s">
        <v>546</v>
      </c>
      <c r="E131" s="3">
        <v>58</v>
      </c>
      <c r="F131" s="28">
        <f t="shared" si="6"/>
        <v>17.399999999999999</v>
      </c>
      <c r="G131" s="28">
        <v>81.400000000000006</v>
      </c>
      <c r="H131" s="28">
        <f t="shared" si="8"/>
        <v>56.98</v>
      </c>
      <c r="I131" s="28">
        <f t="shared" si="9"/>
        <v>74.38</v>
      </c>
      <c r="J131" s="29">
        <v>9</v>
      </c>
      <c r="K131" s="29"/>
      <c r="L131" s="29"/>
    </row>
    <row r="132" spans="1:12" ht="11.25">
      <c r="A132" s="12">
        <v>129</v>
      </c>
      <c r="B132" s="5" t="s">
        <v>46</v>
      </c>
      <c r="C132" s="106"/>
      <c r="D132" s="4" t="s">
        <v>547</v>
      </c>
      <c r="E132" s="3">
        <v>59</v>
      </c>
      <c r="F132" s="28">
        <f t="shared" ref="F132:F195" si="10">E132*0.3</f>
        <v>17.7</v>
      </c>
      <c r="G132" s="28">
        <v>80.86</v>
      </c>
      <c r="H132" s="28">
        <f t="shared" si="8"/>
        <v>56.601999999999997</v>
      </c>
      <c r="I132" s="28">
        <f t="shared" si="9"/>
        <v>74.301999999999992</v>
      </c>
      <c r="J132" s="29">
        <v>10</v>
      </c>
      <c r="K132" s="29"/>
      <c r="L132" s="29"/>
    </row>
    <row r="133" spans="1:12" ht="11.25">
      <c r="A133" s="12">
        <v>130</v>
      </c>
      <c r="B133" s="5" t="s">
        <v>46</v>
      </c>
      <c r="C133" s="106"/>
      <c r="D133" s="4" t="s">
        <v>548</v>
      </c>
      <c r="E133" s="3">
        <v>54</v>
      </c>
      <c r="F133" s="28">
        <f t="shared" si="10"/>
        <v>16.2</v>
      </c>
      <c r="G133" s="28">
        <v>83</v>
      </c>
      <c r="H133" s="28">
        <f t="shared" si="8"/>
        <v>58.099999999999994</v>
      </c>
      <c r="I133" s="28">
        <f t="shared" si="9"/>
        <v>74.3</v>
      </c>
      <c r="J133" s="29">
        <v>11</v>
      </c>
      <c r="K133" s="29"/>
      <c r="L133" s="29"/>
    </row>
    <row r="134" spans="1:12" ht="11.25">
      <c r="A134" s="12">
        <v>131</v>
      </c>
      <c r="B134" s="5" t="s">
        <v>46</v>
      </c>
      <c r="C134" s="106"/>
      <c r="D134" s="4" t="s">
        <v>549</v>
      </c>
      <c r="E134" s="3">
        <v>52</v>
      </c>
      <c r="F134" s="28">
        <f t="shared" si="10"/>
        <v>15.6</v>
      </c>
      <c r="G134" s="28">
        <v>83.78</v>
      </c>
      <c r="H134" s="28">
        <f t="shared" si="8"/>
        <v>58.645999999999994</v>
      </c>
      <c r="I134" s="28">
        <f t="shared" si="9"/>
        <v>74.245999999999995</v>
      </c>
      <c r="J134" s="29">
        <v>12</v>
      </c>
      <c r="K134" s="29"/>
      <c r="L134" s="29"/>
    </row>
    <row r="135" spans="1:12" ht="11.25">
      <c r="A135" s="12">
        <v>132</v>
      </c>
      <c r="B135" s="5" t="s">
        <v>46</v>
      </c>
      <c r="C135" s="106"/>
      <c r="D135" s="4" t="s">
        <v>550</v>
      </c>
      <c r="E135" s="3">
        <v>49</v>
      </c>
      <c r="F135" s="28">
        <f t="shared" si="10"/>
        <v>14.7</v>
      </c>
      <c r="G135" s="28">
        <v>84.74</v>
      </c>
      <c r="H135" s="28">
        <f t="shared" si="8"/>
        <v>59.317999999999991</v>
      </c>
      <c r="I135" s="28">
        <f t="shared" si="9"/>
        <v>74.017999999999986</v>
      </c>
      <c r="J135" s="29">
        <v>13</v>
      </c>
      <c r="K135" s="29"/>
      <c r="L135" s="29"/>
    </row>
    <row r="136" spans="1:12" ht="11.25">
      <c r="A136" s="12">
        <v>133</v>
      </c>
      <c r="B136" s="5" t="s">
        <v>46</v>
      </c>
      <c r="C136" s="106"/>
      <c r="D136" s="4" t="s">
        <v>551</v>
      </c>
      <c r="E136" s="3">
        <v>45</v>
      </c>
      <c r="F136" s="28">
        <f t="shared" si="10"/>
        <v>13.5</v>
      </c>
      <c r="G136" s="28">
        <v>85.48</v>
      </c>
      <c r="H136" s="28">
        <f t="shared" si="8"/>
        <v>59.835999999999999</v>
      </c>
      <c r="I136" s="28">
        <f t="shared" si="9"/>
        <v>73.335999999999999</v>
      </c>
      <c r="J136" s="29">
        <v>14</v>
      </c>
      <c r="K136" s="29"/>
      <c r="L136" s="29"/>
    </row>
    <row r="137" spans="1:12" ht="11.25">
      <c r="A137" s="12">
        <v>134</v>
      </c>
      <c r="B137" s="5" t="s">
        <v>46</v>
      </c>
      <c r="C137" s="106"/>
      <c r="D137" s="4" t="s">
        <v>552</v>
      </c>
      <c r="E137" s="3">
        <v>52</v>
      </c>
      <c r="F137" s="28">
        <f t="shared" si="10"/>
        <v>15.6</v>
      </c>
      <c r="G137" s="28">
        <v>82.08</v>
      </c>
      <c r="H137" s="28">
        <f t="shared" si="8"/>
        <v>57.455999999999996</v>
      </c>
      <c r="I137" s="28">
        <f t="shared" si="9"/>
        <v>73.055999999999997</v>
      </c>
      <c r="J137" s="29">
        <v>15</v>
      </c>
      <c r="K137" s="29"/>
      <c r="L137" s="29"/>
    </row>
    <row r="138" spans="1:12" ht="11.25">
      <c r="A138" s="12">
        <v>135</v>
      </c>
      <c r="B138" s="5" t="s">
        <v>46</v>
      </c>
      <c r="C138" s="106"/>
      <c r="D138" s="4" t="s">
        <v>553</v>
      </c>
      <c r="E138" s="3">
        <v>56</v>
      </c>
      <c r="F138" s="28">
        <f t="shared" si="10"/>
        <v>16.8</v>
      </c>
      <c r="G138" s="28">
        <v>80.36</v>
      </c>
      <c r="H138" s="28">
        <f t="shared" si="8"/>
        <v>56.251999999999995</v>
      </c>
      <c r="I138" s="28">
        <f t="shared" si="9"/>
        <v>73.051999999999992</v>
      </c>
      <c r="J138" s="29">
        <v>16</v>
      </c>
      <c r="K138" s="29"/>
      <c r="L138" s="29"/>
    </row>
    <row r="139" spans="1:12" ht="11.25">
      <c r="A139" s="12">
        <v>136</v>
      </c>
      <c r="B139" s="5" t="s">
        <v>46</v>
      </c>
      <c r="C139" s="106"/>
      <c r="D139" s="4" t="s">
        <v>554</v>
      </c>
      <c r="E139" s="3">
        <v>56</v>
      </c>
      <c r="F139" s="28">
        <f t="shared" si="10"/>
        <v>16.8</v>
      </c>
      <c r="G139" s="28">
        <v>79.14</v>
      </c>
      <c r="H139" s="28">
        <f t="shared" si="8"/>
        <v>55.397999999999996</v>
      </c>
      <c r="I139" s="28">
        <f t="shared" si="9"/>
        <v>72.197999999999993</v>
      </c>
      <c r="J139" s="29">
        <v>17</v>
      </c>
      <c r="K139" s="29"/>
      <c r="L139" s="29"/>
    </row>
    <row r="140" spans="1:12" ht="11.25">
      <c r="A140" s="12">
        <v>137</v>
      </c>
      <c r="B140" s="5" t="s">
        <v>46</v>
      </c>
      <c r="C140" s="106"/>
      <c r="D140" s="4" t="s">
        <v>555</v>
      </c>
      <c r="E140" s="3">
        <v>47</v>
      </c>
      <c r="F140" s="28">
        <f t="shared" si="10"/>
        <v>14.1</v>
      </c>
      <c r="G140" s="28">
        <v>81.34</v>
      </c>
      <c r="H140" s="28">
        <f t="shared" si="8"/>
        <v>56.937999999999995</v>
      </c>
      <c r="I140" s="28">
        <f t="shared" si="9"/>
        <v>71.037999999999997</v>
      </c>
      <c r="J140" s="29">
        <v>18</v>
      </c>
      <c r="K140" s="29"/>
      <c r="L140" s="29"/>
    </row>
    <row r="141" spans="1:12" ht="11.25">
      <c r="A141" s="12">
        <v>138</v>
      </c>
      <c r="B141" s="5" t="s">
        <v>46</v>
      </c>
      <c r="C141" s="106"/>
      <c r="D141" s="4" t="s">
        <v>556</v>
      </c>
      <c r="E141" s="3">
        <v>49</v>
      </c>
      <c r="F141" s="28">
        <f t="shared" si="10"/>
        <v>14.7</v>
      </c>
      <c r="G141" s="28">
        <v>79.06</v>
      </c>
      <c r="H141" s="28">
        <f t="shared" si="8"/>
        <v>55.341999999999999</v>
      </c>
      <c r="I141" s="28">
        <f t="shared" si="9"/>
        <v>70.042000000000002</v>
      </c>
      <c r="J141" s="29">
        <v>19</v>
      </c>
      <c r="K141" s="29"/>
      <c r="L141" s="29"/>
    </row>
    <row r="142" spans="1:12" ht="11.25">
      <c r="A142" s="12">
        <v>139</v>
      </c>
      <c r="B142" s="5" t="s">
        <v>46</v>
      </c>
      <c r="C142" s="106"/>
      <c r="D142" s="4" t="s">
        <v>557</v>
      </c>
      <c r="E142" s="3">
        <v>54</v>
      </c>
      <c r="F142" s="28">
        <f t="shared" si="10"/>
        <v>16.2</v>
      </c>
      <c r="G142" s="28">
        <v>76.84</v>
      </c>
      <c r="H142" s="28">
        <f t="shared" si="8"/>
        <v>53.787999999999997</v>
      </c>
      <c r="I142" s="28">
        <f t="shared" si="9"/>
        <v>69.988</v>
      </c>
      <c r="J142" s="29">
        <v>20</v>
      </c>
      <c r="K142" s="29"/>
      <c r="L142" s="29"/>
    </row>
    <row r="143" spans="1:12" ht="11.25">
      <c r="A143" s="12">
        <v>140</v>
      </c>
      <c r="B143" s="5" t="s">
        <v>46</v>
      </c>
      <c r="C143" s="106"/>
      <c r="D143" s="4" t="s">
        <v>558</v>
      </c>
      <c r="E143" s="3">
        <v>45</v>
      </c>
      <c r="F143" s="28">
        <f t="shared" si="10"/>
        <v>13.5</v>
      </c>
      <c r="G143" s="28">
        <v>80.239999999999995</v>
      </c>
      <c r="H143" s="28">
        <f t="shared" si="8"/>
        <v>56.167999999999992</v>
      </c>
      <c r="I143" s="28">
        <f t="shared" si="9"/>
        <v>69.667999999999992</v>
      </c>
      <c r="J143" s="29">
        <v>21</v>
      </c>
      <c r="K143" s="29"/>
      <c r="L143" s="29"/>
    </row>
    <row r="144" spans="1:12" ht="11.25">
      <c r="A144" s="12">
        <v>141</v>
      </c>
      <c r="B144" s="5" t="s">
        <v>46</v>
      </c>
      <c r="C144" s="106"/>
      <c r="D144" s="4" t="s">
        <v>559</v>
      </c>
      <c r="E144" s="3">
        <v>56</v>
      </c>
      <c r="F144" s="28">
        <f t="shared" si="10"/>
        <v>16.8</v>
      </c>
      <c r="G144" s="28">
        <v>73.88</v>
      </c>
      <c r="H144" s="28">
        <f t="shared" si="8"/>
        <v>51.715999999999994</v>
      </c>
      <c r="I144" s="28">
        <f t="shared" si="9"/>
        <v>68.515999999999991</v>
      </c>
      <c r="J144" s="29">
        <v>22</v>
      </c>
      <c r="K144" s="29"/>
      <c r="L144" s="29"/>
    </row>
    <row r="145" spans="1:12" ht="11.25">
      <c r="A145" s="12">
        <v>142</v>
      </c>
      <c r="B145" s="5" t="s">
        <v>46</v>
      </c>
      <c r="C145" s="106"/>
      <c r="D145" s="4" t="s">
        <v>560</v>
      </c>
      <c r="E145" s="3">
        <v>53</v>
      </c>
      <c r="F145" s="28">
        <f t="shared" si="10"/>
        <v>15.899999999999999</v>
      </c>
      <c r="G145" s="28">
        <v>74.260000000000005</v>
      </c>
      <c r="H145" s="28">
        <f t="shared" si="8"/>
        <v>51.981999999999999</v>
      </c>
      <c r="I145" s="28">
        <f t="shared" si="9"/>
        <v>67.882000000000005</v>
      </c>
      <c r="J145" s="29">
        <v>23</v>
      </c>
      <c r="K145" s="29"/>
      <c r="L145" s="29"/>
    </row>
    <row r="146" spans="1:12" ht="11.25">
      <c r="A146" s="12">
        <v>143</v>
      </c>
      <c r="B146" s="5" t="s">
        <v>46</v>
      </c>
      <c r="C146" s="106"/>
      <c r="D146" s="4" t="s">
        <v>561</v>
      </c>
      <c r="E146" s="3">
        <v>47</v>
      </c>
      <c r="F146" s="28">
        <f t="shared" si="10"/>
        <v>14.1</v>
      </c>
      <c r="G146" s="9" t="s">
        <v>25</v>
      </c>
      <c r="H146" s="28">
        <v>0</v>
      </c>
      <c r="I146" s="28">
        <f t="shared" si="9"/>
        <v>14.1</v>
      </c>
      <c r="J146" s="29">
        <v>24</v>
      </c>
      <c r="K146" s="29"/>
      <c r="L146" s="29"/>
    </row>
    <row r="147" spans="1:12" ht="11.25">
      <c r="A147" s="12">
        <v>144</v>
      </c>
      <c r="B147" s="5" t="s">
        <v>46</v>
      </c>
      <c r="C147" s="107"/>
      <c r="D147" s="4" t="s">
        <v>562</v>
      </c>
      <c r="E147" s="3">
        <v>40</v>
      </c>
      <c r="F147" s="28">
        <f t="shared" si="10"/>
        <v>12</v>
      </c>
      <c r="G147" s="9" t="s">
        <v>25</v>
      </c>
      <c r="H147" s="28">
        <v>0</v>
      </c>
      <c r="I147" s="28">
        <f t="shared" si="9"/>
        <v>12</v>
      </c>
      <c r="J147" s="29">
        <v>25</v>
      </c>
      <c r="K147" s="12"/>
      <c r="L147" s="29"/>
    </row>
    <row r="148" spans="1:12" ht="11.25">
      <c r="A148" s="12">
        <v>145</v>
      </c>
      <c r="B148" s="30" t="s">
        <v>53</v>
      </c>
      <c r="C148" s="104">
        <v>6</v>
      </c>
      <c r="D148" s="4" t="s">
        <v>563</v>
      </c>
      <c r="E148" s="3">
        <v>62</v>
      </c>
      <c r="F148" s="28">
        <f t="shared" si="10"/>
        <v>18.599999999999998</v>
      </c>
      <c r="G148" s="28">
        <v>86.26</v>
      </c>
      <c r="H148" s="28">
        <f t="shared" ref="H148:H205" si="11">G148*0.7</f>
        <v>60.381999999999998</v>
      </c>
      <c r="I148" s="28">
        <f t="shared" si="9"/>
        <v>78.981999999999999</v>
      </c>
      <c r="J148" s="29">
        <v>1</v>
      </c>
      <c r="K148" s="29" t="s">
        <v>24</v>
      </c>
      <c r="L148" s="29"/>
    </row>
    <row r="149" spans="1:12" ht="11.25">
      <c r="A149" s="12">
        <v>146</v>
      </c>
      <c r="B149" s="30" t="s">
        <v>53</v>
      </c>
      <c r="C149" s="104"/>
      <c r="D149" s="4" t="s">
        <v>564</v>
      </c>
      <c r="E149" s="3">
        <v>55</v>
      </c>
      <c r="F149" s="28">
        <f t="shared" si="10"/>
        <v>16.5</v>
      </c>
      <c r="G149" s="28">
        <v>86.68</v>
      </c>
      <c r="H149" s="28">
        <f t="shared" si="11"/>
        <v>60.676000000000002</v>
      </c>
      <c r="I149" s="28">
        <f t="shared" si="9"/>
        <v>77.176000000000002</v>
      </c>
      <c r="J149" s="29">
        <v>2</v>
      </c>
      <c r="K149" s="29" t="s">
        <v>24</v>
      </c>
      <c r="L149" s="29"/>
    </row>
    <row r="150" spans="1:12" ht="11.25">
      <c r="A150" s="12">
        <v>147</v>
      </c>
      <c r="B150" s="30" t="s">
        <v>53</v>
      </c>
      <c r="C150" s="104"/>
      <c r="D150" s="4" t="s">
        <v>565</v>
      </c>
      <c r="E150" s="3">
        <v>54</v>
      </c>
      <c r="F150" s="28">
        <f t="shared" si="10"/>
        <v>16.2</v>
      </c>
      <c r="G150" s="28">
        <v>87.08</v>
      </c>
      <c r="H150" s="28">
        <f t="shared" si="11"/>
        <v>60.955999999999996</v>
      </c>
      <c r="I150" s="28">
        <f t="shared" si="9"/>
        <v>77.155999999999992</v>
      </c>
      <c r="J150" s="29">
        <v>3</v>
      </c>
      <c r="K150" s="29" t="s">
        <v>24</v>
      </c>
      <c r="L150" s="29"/>
    </row>
    <row r="151" spans="1:12" ht="11.25">
      <c r="A151" s="12">
        <v>148</v>
      </c>
      <c r="B151" s="30" t="s">
        <v>53</v>
      </c>
      <c r="C151" s="104"/>
      <c r="D151" s="4" t="s">
        <v>566</v>
      </c>
      <c r="E151" s="3">
        <v>62</v>
      </c>
      <c r="F151" s="28">
        <f t="shared" si="10"/>
        <v>18.599999999999998</v>
      </c>
      <c r="G151" s="28">
        <v>83.36</v>
      </c>
      <c r="H151" s="28">
        <f t="shared" si="11"/>
        <v>58.351999999999997</v>
      </c>
      <c r="I151" s="28">
        <f t="shared" si="9"/>
        <v>76.951999999999998</v>
      </c>
      <c r="J151" s="29">
        <v>4</v>
      </c>
      <c r="K151" s="29" t="s">
        <v>24</v>
      </c>
      <c r="L151" s="29"/>
    </row>
    <row r="152" spans="1:12" ht="11.25">
      <c r="A152" s="12">
        <v>149</v>
      </c>
      <c r="B152" s="30" t="s">
        <v>53</v>
      </c>
      <c r="C152" s="104"/>
      <c r="D152" s="4" t="s">
        <v>567</v>
      </c>
      <c r="E152" s="3">
        <v>56</v>
      </c>
      <c r="F152" s="28">
        <f t="shared" si="10"/>
        <v>16.8</v>
      </c>
      <c r="G152" s="28">
        <v>85.7</v>
      </c>
      <c r="H152" s="28">
        <f t="shared" si="11"/>
        <v>59.989999999999995</v>
      </c>
      <c r="I152" s="28">
        <f t="shared" si="9"/>
        <v>76.789999999999992</v>
      </c>
      <c r="J152" s="29">
        <v>5</v>
      </c>
      <c r="K152" s="29" t="s">
        <v>24</v>
      </c>
      <c r="L152" s="29"/>
    </row>
    <row r="153" spans="1:12" ht="11.25">
      <c r="A153" s="12">
        <v>150</v>
      </c>
      <c r="B153" s="30" t="s">
        <v>53</v>
      </c>
      <c r="C153" s="104"/>
      <c r="D153" s="4" t="s">
        <v>568</v>
      </c>
      <c r="E153" s="3">
        <v>58</v>
      </c>
      <c r="F153" s="28">
        <f t="shared" si="10"/>
        <v>17.399999999999999</v>
      </c>
      <c r="G153" s="28">
        <v>84.64</v>
      </c>
      <c r="H153" s="28">
        <f t="shared" si="11"/>
        <v>59.247999999999998</v>
      </c>
      <c r="I153" s="28">
        <f t="shared" si="9"/>
        <v>76.647999999999996</v>
      </c>
      <c r="J153" s="29">
        <v>6</v>
      </c>
      <c r="K153" s="29" t="s">
        <v>24</v>
      </c>
      <c r="L153" s="29"/>
    </row>
    <row r="154" spans="1:12" ht="11.25">
      <c r="A154" s="12">
        <v>151</v>
      </c>
      <c r="B154" s="30" t="s">
        <v>53</v>
      </c>
      <c r="C154" s="104"/>
      <c r="D154" s="4" t="s">
        <v>569</v>
      </c>
      <c r="E154" s="3">
        <v>52</v>
      </c>
      <c r="F154" s="28">
        <f t="shared" si="10"/>
        <v>15.6</v>
      </c>
      <c r="G154" s="28">
        <v>87.16</v>
      </c>
      <c r="H154" s="28">
        <f t="shared" si="11"/>
        <v>61.011999999999993</v>
      </c>
      <c r="I154" s="28">
        <f t="shared" si="9"/>
        <v>76.611999999999995</v>
      </c>
      <c r="J154" s="29">
        <v>7</v>
      </c>
      <c r="K154" s="29"/>
      <c r="L154" s="29"/>
    </row>
    <row r="155" spans="1:12" ht="11.25">
      <c r="A155" s="12">
        <v>152</v>
      </c>
      <c r="B155" s="30" t="s">
        <v>53</v>
      </c>
      <c r="C155" s="104"/>
      <c r="D155" s="4" t="s">
        <v>570</v>
      </c>
      <c r="E155" s="3">
        <v>60</v>
      </c>
      <c r="F155" s="28">
        <f t="shared" si="10"/>
        <v>18</v>
      </c>
      <c r="G155" s="28">
        <v>83.24</v>
      </c>
      <c r="H155" s="28">
        <f t="shared" si="11"/>
        <v>58.267999999999994</v>
      </c>
      <c r="I155" s="28">
        <f t="shared" si="9"/>
        <v>76.268000000000001</v>
      </c>
      <c r="J155" s="29">
        <v>8</v>
      </c>
      <c r="K155" s="29"/>
      <c r="L155" s="29"/>
    </row>
    <row r="156" spans="1:12" ht="11.25">
      <c r="A156" s="12">
        <v>153</v>
      </c>
      <c r="B156" s="30" t="s">
        <v>53</v>
      </c>
      <c r="C156" s="104"/>
      <c r="D156" s="4" t="s">
        <v>571</v>
      </c>
      <c r="E156" s="3">
        <v>57</v>
      </c>
      <c r="F156" s="28">
        <f t="shared" si="10"/>
        <v>17.099999999999998</v>
      </c>
      <c r="G156" s="28">
        <v>84</v>
      </c>
      <c r="H156" s="28">
        <f t="shared" si="11"/>
        <v>58.8</v>
      </c>
      <c r="I156" s="28">
        <f t="shared" si="9"/>
        <v>75.899999999999991</v>
      </c>
      <c r="J156" s="29">
        <v>9</v>
      </c>
      <c r="K156" s="29"/>
      <c r="L156" s="29"/>
    </row>
    <row r="157" spans="1:12" ht="11.25">
      <c r="A157" s="12">
        <v>154</v>
      </c>
      <c r="B157" s="30" t="s">
        <v>53</v>
      </c>
      <c r="C157" s="104"/>
      <c r="D157" s="4" t="s">
        <v>572</v>
      </c>
      <c r="E157" s="3">
        <v>56</v>
      </c>
      <c r="F157" s="28">
        <f t="shared" si="10"/>
        <v>16.8</v>
      </c>
      <c r="G157" s="28">
        <v>84.42</v>
      </c>
      <c r="H157" s="28">
        <f t="shared" si="11"/>
        <v>59.093999999999994</v>
      </c>
      <c r="I157" s="28">
        <f t="shared" si="9"/>
        <v>75.893999999999991</v>
      </c>
      <c r="J157" s="29">
        <v>10</v>
      </c>
      <c r="K157" s="29"/>
      <c r="L157" s="29"/>
    </row>
    <row r="158" spans="1:12" ht="11.25">
      <c r="A158" s="12">
        <v>155</v>
      </c>
      <c r="B158" s="30" t="s">
        <v>53</v>
      </c>
      <c r="C158" s="104"/>
      <c r="D158" s="4" t="s">
        <v>573</v>
      </c>
      <c r="E158" s="3">
        <v>57</v>
      </c>
      <c r="F158" s="28">
        <f t="shared" si="10"/>
        <v>17.099999999999998</v>
      </c>
      <c r="G158" s="28">
        <v>83.62</v>
      </c>
      <c r="H158" s="28">
        <f t="shared" si="11"/>
        <v>58.533999999999999</v>
      </c>
      <c r="I158" s="28">
        <f t="shared" si="9"/>
        <v>75.634</v>
      </c>
      <c r="J158" s="29">
        <v>11</v>
      </c>
      <c r="K158" s="29"/>
      <c r="L158" s="29"/>
    </row>
    <row r="159" spans="1:12" ht="11.25">
      <c r="A159" s="12">
        <v>156</v>
      </c>
      <c r="B159" s="30" t="s">
        <v>53</v>
      </c>
      <c r="C159" s="104"/>
      <c r="D159" s="4" t="s">
        <v>574</v>
      </c>
      <c r="E159" s="3">
        <v>59</v>
      </c>
      <c r="F159" s="28">
        <f t="shared" si="10"/>
        <v>17.7</v>
      </c>
      <c r="G159" s="28">
        <v>82.7</v>
      </c>
      <c r="H159" s="28">
        <f t="shared" si="11"/>
        <v>57.89</v>
      </c>
      <c r="I159" s="28">
        <f t="shared" si="9"/>
        <v>75.59</v>
      </c>
      <c r="J159" s="29">
        <v>12</v>
      </c>
      <c r="K159" s="29"/>
      <c r="L159" s="29"/>
    </row>
    <row r="160" spans="1:12" ht="11.25">
      <c r="A160" s="12">
        <v>157</v>
      </c>
      <c r="B160" s="30" t="s">
        <v>53</v>
      </c>
      <c r="C160" s="104"/>
      <c r="D160" s="4" t="s">
        <v>575</v>
      </c>
      <c r="E160" s="3">
        <v>57</v>
      </c>
      <c r="F160" s="28">
        <f t="shared" si="10"/>
        <v>17.099999999999998</v>
      </c>
      <c r="G160" s="28">
        <v>83.36</v>
      </c>
      <c r="H160" s="28">
        <f t="shared" si="11"/>
        <v>58.351999999999997</v>
      </c>
      <c r="I160" s="28">
        <f t="shared" si="9"/>
        <v>75.451999999999998</v>
      </c>
      <c r="J160" s="29">
        <v>13</v>
      </c>
      <c r="K160" s="29"/>
      <c r="L160" s="29"/>
    </row>
    <row r="161" spans="1:12" ht="11.25">
      <c r="A161" s="12">
        <v>158</v>
      </c>
      <c r="B161" s="30" t="s">
        <v>53</v>
      </c>
      <c r="C161" s="104"/>
      <c r="D161" s="4" t="s">
        <v>576</v>
      </c>
      <c r="E161" s="3">
        <v>52</v>
      </c>
      <c r="F161" s="28">
        <f t="shared" si="10"/>
        <v>15.6</v>
      </c>
      <c r="G161" s="28">
        <v>85.34</v>
      </c>
      <c r="H161" s="28">
        <f t="shared" si="11"/>
        <v>59.738</v>
      </c>
      <c r="I161" s="28">
        <f t="shared" si="9"/>
        <v>75.337999999999994</v>
      </c>
      <c r="J161" s="29">
        <v>14</v>
      </c>
      <c r="K161" s="29"/>
      <c r="L161" s="29"/>
    </row>
    <row r="162" spans="1:12" ht="11.25">
      <c r="A162" s="12">
        <v>159</v>
      </c>
      <c r="B162" s="30" t="s">
        <v>53</v>
      </c>
      <c r="C162" s="104"/>
      <c r="D162" s="4" t="s">
        <v>577</v>
      </c>
      <c r="E162" s="3">
        <v>49</v>
      </c>
      <c r="F162" s="28">
        <f t="shared" si="10"/>
        <v>14.7</v>
      </c>
      <c r="G162" s="10">
        <v>86.62</v>
      </c>
      <c r="H162" s="28">
        <f t="shared" si="11"/>
        <v>60.634</v>
      </c>
      <c r="I162" s="28">
        <f t="shared" si="9"/>
        <v>75.334000000000003</v>
      </c>
      <c r="J162" s="29">
        <v>15</v>
      </c>
      <c r="K162" s="12"/>
      <c r="L162" s="29"/>
    </row>
    <row r="163" spans="1:12" ht="11.25">
      <c r="A163" s="12">
        <v>160</v>
      </c>
      <c r="B163" s="30" t="s">
        <v>53</v>
      </c>
      <c r="C163" s="104"/>
      <c r="D163" s="4" t="s">
        <v>578</v>
      </c>
      <c r="E163" s="3">
        <v>56</v>
      </c>
      <c r="F163" s="28">
        <f t="shared" si="10"/>
        <v>16.8</v>
      </c>
      <c r="G163" s="28">
        <v>83.56</v>
      </c>
      <c r="H163" s="28">
        <f t="shared" si="11"/>
        <v>58.491999999999997</v>
      </c>
      <c r="I163" s="28">
        <f t="shared" si="9"/>
        <v>75.292000000000002</v>
      </c>
      <c r="J163" s="29">
        <v>16</v>
      </c>
      <c r="K163" s="29"/>
      <c r="L163" s="29"/>
    </row>
    <row r="164" spans="1:12" ht="11.25">
      <c r="A164" s="12">
        <v>161</v>
      </c>
      <c r="B164" s="30" t="s">
        <v>53</v>
      </c>
      <c r="C164" s="104"/>
      <c r="D164" s="4" t="s">
        <v>579</v>
      </c>
      <c r="E164" s="3">
        <v>51</v>
      </c>
      <c r="F164" s="28">
        <f t="shared" si="10"/>
        <v>15.299999999999999</v>
      </c>
      <c r="G164" s="10">
        <v>85.66</v>
      </c>
      <c r="H164" s="28">
        <f t="shared" si="11"/>
        <v>59.961999999999996</v>
      </c>
      <c r="I164" s="28">
        <f t="shared" si="9"/>
        <v>75.262</v>
      </c>
      <c r="J164" s="29">
        <v>17</v>
      </c>
      <c r="K164" s="12"/>
      <c r="L164" s="29"/>
    </row>
    <row r="165" spans="1:12" ht="11.25">
      <c r="A165" s="12">
        <v>162</v>
      </c>
      <c r="B165" s="30" t="s">
        <v>53</v>
      </c>
      <c r="C165" s="104"/>
      <c r="D165" s="4" t="s">
        <v>580</v>
      </c>
      <c r="E165" s="3">
        <v>50</v>
      </c>
      <c r="F165" s="28">
        <f t="shared" si="10"/>
        <v>15</v>
      </c>
      <c r="G165" s="10">
        <v>86.06</v>
      </c>
      <c r="H165" s="28">
        <f t="shared" si="11"/>
        <v>60.241999999999997</v>
      </c>
      <c r="I165" s="28">
        <f t="shared" si="9"/>
        <v>75.24199999999999</v>
      </c>
      <c r="J165" s="29">
        <v>18</v>
      </c>
      <c r="K165" s="12"/>
      <c r="L165" s="29"/>
    </row>
    <row r="166" spans="1:12" ht="11.25">
      <c r="A166" s="12">
        <v>163</v>
      </c>
      <c r="B166" s="30" t="s">
        <v>53</v>
      </c>
      <c r="C166" s="104"/>
      <c r="D166" s="4" t="s">
        <v>581</v>
      </c>
      <c r="E166" s="3">
        <v>53</v>
      </c>
      <c r="F166" s="28">
        <f t="shared" si="10"/>
        <v>15.899999999999999</v>
      </c>
      <c r="G166" s="28">
        <v>84.68</v>
      </c>
      <c r="H166" s="28">
        <f t="shared" si="11"/>
        <v>59.276000000000003</v>
      </c>
      <c r="I166" s="28">
        <f t="shared" si="9"/>
        <v>75.176000000000002</v>
      </c>
      <c r="J166" s="29">
        <v>19</v>
      </c>
      <c r="K166" s="29"/>
      <c r="L166" s="29"/>
    </row>
    <row r="167" spans="1:12" ht="11.25">
      <c r="A167" s="12">
        <v>164</v>
      </c>
      <c r="B167" s="30" t="s">
        <v>53</v>
      </c>
      <c r="C167" s="104"/>
      <c r="D167" s="4" t="s">
        <v>582</v>
      </c>
      <c r="E167" s="3">
        <v>48</v>
      </c>
      <c r="F167" s="28">
        <f t="shared" si="10"/>
        <v>14.399999999999999</v>
      </c>
      <c r="G167" s="10">
        <v>86.36</v>
      </c>
      <c r="H167" s="28">
        <f t="shared" si="11"/>
        <v>60.451999999999998</v>
      </c>
      <c r="I167" s="28">
        <f t="shared" si="9"/>
        <v>74.852000000000004</v>
      </c>
      <c r="J167" s="29">
        <v>20</v>
      </c>
      <c r="K167" s="12"/>
      <c r="L167" s="29"/>
    </row>
    <row r="168" spans="1:12" ht="11.25">
      <c r="A168" s="12">
        <v>165</v>
      </c>
      <c r="B168" s="30" t="s">
        <v>53</v>
      </c>
      <c r="C168" s="104"/>
      <c r="D168" s="4" t="s">
        <v>583</v>
      </c>
      <c r="E168" s="3">
        <v>55</v>
      </c>
      <c r="F168" s="28">
        <f t="shared" si="10"/>
        <v>16.5</v>
      </c>
      <c r="G168" s="28">
        <v>82.76</v>
      </c>
      <c r="H168" s="28">
        <f t="shared" si="11"/>
        <v>57.932000000000002</v>
      </c>
      <c r="I168" s="28">
        <f t="shared" si="9"/>
        <v>74.432000000000002</v>
      </c>
      <c r="J168" s="29">
        <v>21</v>
      </c>
      <c r="K168" s="29"/>
      <c r="L168" s="29"/>
    </row>
    <row r="169" spans="1:12" ht="11.25">
      <c r="A169" s="12">
        <v>166</v>
      </c>
      <c r="B169" s="30" t="s">
        <v>53</v>
      </c>
      <c r="C169" s="104"/>
      <c r="D169" s="4" t="s">
        <v>584</v>
      </c>
      <c r="E169" s="3">
        <v>48</v>
      </c>
      <c r="F169" s="28">
        <f t="shared" si="10"/>
        <v>14.399999999999999</v>
      </c>
      <c r="G169" s="10">
        <v>85.76</v>
      </c>
      <c r="H169" s="28">
        <f t="shared" si="11"/>
        <v>60.031999999999996</v>
      </c>
      <c r="I169" s="28">
        <f t="shared" si="9"/>
        <v>74.431999999999988</v>
      </c>
      <c r="J169" s="29">
        <v>21</v>
      </c>
      <c r="K169" s="12"/>
      <c r="L169" s="29"/>
    </row>
    <row r="170" spans="1:12" ht="11.25">
      <c r="A170" s="12">
        <v>167</v>
      </c>
      <c r="B170" s="30" t="s">
        <v>53</v>
      </c>
      <c r="C170" s="104"/>
      <c r="D170" s="4" t="s">
        <v>585</v>
      </c>
      <c r="E170" s="3">
        <v>47</v>
      </c>
      <c r="F170" s="28">
        <f t="shared" si="10"/>
        <v>14.1</v>
      </c>
      <c r="G170" s="10">
        <v>85.86</v>
      </c>
      <c r="H170" s="28">
        <f t="shared" si="11"/>
        <v>60.101999999999997</v>
      </c>
      <c r="I170" s="28">
        <f t="shared" si="9"/>
        <v>74.201999999999998</v>
      </c>
      <c r="J170" s="29">
        <v>23</v>
      </c>
      <c r="K170" s="12"/>
      <c r="L170" s="29"/>
    </row>
    <row r="171" spans="1:12" ht="11.25">
      <c r="A171" s="12">
        <v>168</v>
      </c>
      <c r="B171" s="30" t="s">
        <v>53</v>
      </c>
      <c r="C171" s="104"/>
      <c r="D171" s="4" t="s">
        <v>586</v>
      </c>
      <c r="E171" s="3">
        <v>54</v>
      </c>
      <c r="F171" s="28">
        <f t="shared" si="10"/>
        <v>16.2</v>
      </c>
      <c r="G171" s="28">
        <v>82.56</v>
      </c>
      <c r="H171" s="28">
        <f t="shared" si="11"/>
        <v>57.791999999999994</v>
      </c>
      <c r="I171" s="28">
        <f t="shared" si="9"/>
        <v>73.99199999999999</v>
      </c>
      <c r="J171" s="29">
        <v>24</v>
      </c>
      <c r="K171" s="29"/>
      <c r="L171" s="29"/>
    </row>
    <row r="172" spans="1:12" ht="11.25">
      <c r="A172" s="12">
        <v>169</v>
      </c>
      <c r="B172" s="30" t="s">
        <v>53</v>
      </c>
      <c r="C172" s="104"/>
      <c r="D172" s="4" t="s">
        <v>587</v>
      </c>
      <c r="E172" s="3">
        <v>51</v>
      </c>
      <c r="F172" s="28">
        <f t="shared" si="10"/>
        <v>15.299999999999999</v>
      </c>
      <c r="G172" s="10">
        <v>83.76</v>
      </c>
      <c r="H172" s="28">
        <f t="shared" si="11"/>
        <v>58.631999999999998</v>
      </c>
      <c r="I172" s="28">
        <f t="shared" si="9"/>
        <v>73.932000000000002</v>
      </c>
      <c r="J172" s="29">
        <v>25</v>
      </c>
      <c r="K172" s="12"/>
      <c r="L172" s="29"/>
    </row>
    <row r="173" spans="1:12" ht="11.25">
      <c r="A173" s="12">
        <v>170</v>
      </c>
      <c r="B173" s="30" t="s">
        <v>53</v>
      </c>
      <c r="C173" s="104"/>
      <c r="D173" s="4" t="s">
        <v>588</v>
      </c>
      <c r="E173" s="3">
        <v>53</v>
      </c>
      <c r="F173" s="28">
        <f t="shared" si="10"/>
        <v>15.899999999999999</v>
      </c>
      <c r="G173" s="28">
        <v>82.82</v>
      </c>
      <c r="H173" s="28">
        <f t="shared" si="11"/>
        <v>57.97399999999999</v>
      </c>
      <c r="I173" s="28">
        <f t="shared" si="9"/>
        <v>73.873999999999995</v>
      </c>
      <c r="J173" s="29">
        <v>26</v>
      </c>
      <c r="K173" s="29"/>
      <c r="L173" s="29"/>
    </row>
    <row r="174" spans="1:12" ht="11.25">
      <c r="A174" s="12">
        <v>171</v>
      </c>
      <c r="B174" s="30" t="s">
        <v>53</v>
      </c>
      <c r="C174" s="104"/>
      <c r="D174" s="4" t="s">
        <v>589</v>
      </c>
      <c r="E174" s="3">
        <v>46</v>
      </c>
      <c r="F174" s="28">
        <f t="shared" si="10"/>
        <v>13.799999999999999</v>
      </c>
      <c r="G174" s="10">
        <v>85.58</v>
      </c>
      <c r="H174" s="28">
        <f t="shared" si="11"/>
        <v>59.905999999999992</v>
      </c>
      <c r="I174" s="28">
        <f t="shared" si="9"/>
        <v>73.705999999999989</v>
      </c>
      <c r="J174" s="29">
        <v>27</v>
      </c>
      <c r="K174" s="12"/>
      <c r="L174" s="29"/>
    </row>
    <row r="175" spans="1:12" ht="11.25">
      <c r="A175" s="12">
        <v>172</v>
      </c>
      <c r="B175" s="30" t="s">
        <v>53</v>
      </c>
      <c r="C175" s="104"/>
      <c r="D175" s="4" t="s">
        <v>590</v>
      </c>
      <c r="E175" s="3">
        <v>49</v>
      </c>
      <c r="F175" s="28">
        <f t="shared" si="10"/>
        <v>14.7</v>
      </c>
      <c r="G175" s="10">
        <v>82.92</v>
      </c>
      <c r="H175" s="28">
        <f t="shared" si="11"/>
        <v>58.043999999999997</v>
      </c>
      <c r="I175" s="28">
        <f t="shared" si="9"/>
        <v>72.744</v>
      </c>
      <c r="J175" s="29">
        <v>28</v>
      </c>
      <c r="K175" s="12"/>
      <c r="L175" s="29"/>
    </row>
    <row r="176" spans="1:12" ht="11.25">
      <c r="A176" s="12">
        <v>173</v>
      </c>
      <c r="B176" s="30" t="s">
        <v>53</v>
      </c>
      <c r="C176" s="104"/>
      <c r="D176" s="4" t="s">
        <v>591</v>
      </c>
      <c r="E176" s="3">
        <v>49</v>
      </c>
      <c r="F176" s="28">
        <f t="shared" si="10"/>
        <v>14.7</v>
      </c>
      <c r="G176" s="10">
        <v>82.22</v>
      </c>
      <c r="H176" s="28">
        <f t="shared" si="11"/>
        <v>57.553999999999995</v>
      </c>
      <c r="I176" s="28">
        <f t="shared" si="9"/>
        <v>72.253999999999991</v>
      </c>
      <c r="J176" s="29">
        <v>29</v>
      </c>
      <c r="K176" s="12"/>
      <c r="L176" s="29"/>
    </row>
    <row r="177" spans="1:12" ht="11.25">
      <c r="A177" s="12">
        <v>174</v>
      </c>
      <c r="B177" s="30" t="s">
        <v>53</v>
      </c>
      <c r="C177" s="104"/>
      <c r="D177" s="4" t="s">
        <v>592</v>
      </c>
      <c r="E177" s="3">
        <v>50</v>
      </c>
      <c r="F177" s="28">
        <f t="shared" si="10"/>
        <v>15</v>
      </c>
      <c r="G177" s="10">
        <v>78.94</v>
      </c>
      <c r="H177" s="28">
        <f t="shared" si="11"/>
        <v>55.257999999999996</v>
      </c>
      <c r="I177" s="28">
        <f t="shared" si="9"/>
        <v>70.257999999999996</v>
      </c>
      <c r="J177" s="29">
        <v>30</v>
      </c>
      <c r="K177" s="12"/>
      <c r="L177" s="29"/>
    </row>
    <row r="178" spans="1:12" ht="11.25">
      <c r="A178" s="12">
        <v>175</v>
      </c>
      <c r="B178" s="5" t="s">
        <v>60</v>
      </c>
      <c r="C178" s="104">
        <v>6</v>
      </c>
      <c r="D178" s="4" t="s">
        <v>593</v>
      </c>
      <c r="E178" s="3">
        <v>64</v>
      </c>
      <c r="F178" s="28">
        <f t="shared" si="10"/>
        <v>19.2</v>
      </c>
      <c r="G178" s="9">
        <v>85.22</v>
      </c>
      <c r="H178" s="28">
        <f t="shared" si="11"/>
        <v>59.653999999999996</v>
      </c>
      <c r="I178" s="28">
        <f t="shared" si="9"/>
        <v>78.853999999999999</v>
      </c>
      <c r="J178" s="29">
        <v>1</v>
      </c>
      <c r="K178" s="29" t="s">
        <v>24</v>
      </c>
      <c r="L178" s="29"/>
    </row>
    <row r="179" spans="1:12" ht="11.25">
      <c r="A179" s="12">
        <v>176</v>
      </c>
      <c r="B179" s="5" t="s">
        <v>60</v>
      </c>
      <c r="C179" s="104"/>
      <c r="D179" s="4" t="s">
        <v>594</v>
      </c>
      <c r="E179" s="3">
        <v>67</v>
      </c>
      <c r="F179" s="28">
        <f t="shared" si="10"/>
        <v>20.099999999999998</v>
      </c>
      <c r="G179" s="9">
        <v>82.28</v>
      </c>
      <c r="H179" s="28">
        <f t="shared" si="11"/>
        <v>57.595999999999997</v>
      </c>
      <c r="I179" s="28">
        <f t="shared" si="9"/>
        <v>77.695999999999998</v>
      </c>
      <c r="J179" s="29">
        <v>2</v>
      </c>
      <c r="K179" s="29" t="s">
        <v>24</v>
      </c>
      <c r="L179" s="29"/>
    </row>
    <row r="180" spans="1:12" ht="11.25">
      <c r="A180" s="12">
        <v>177</v>
      </c>
      <c r="B180" s="5" t="s">
        <v>60</v>
      </c>
      <c r="C180" s="104"/>
      <c r="D180" s="4" t="s">
        <v>595</v>
      </c>
      <c r="E180" s="3">
        <v>57</v>
      </c>
      <c r="F180" s="28">
        <f t="shared" si="10"/>
        <v>17.099999999999998</v>
      </c>
      <c r="G180" s="9">
        <v>86.02</v>
      </c>
      <c r="H180" s="28">
        <f t="shared" si="11"/>
        <v>60.213999999999992</v>
      </c>
      <c r="I180" s="28">
        <f t="shared" si="9"/>
        <v>77.313999999999993</v>
      </c>
      <c r="J180" s="29">
        <v>3</v>
      </c>
      <c r="K180" s="29" t="s">
        <v>24</v>
      </c>
      <c r="L180" s="29"/>
    </row>
    <row r="181" spans="1:12" ht="11.25">
      <c r="A181" s="12">
        <v>178</v>
      </c>
      <c r="B181" s="5" t="s">
        <v>60</v>
      </c>
      <c r="C181" s="104"/>
      <c r="D181" s="4" t="s">
        <v>596</v>
      </c>
      <c r="E181" s="3">
        <v>63</v>
      </c>
      <c r="F181" s="28">
        <f t="shared" si="10"/>
        <v>18.899999999999999</v>
      </c>
      <c r="G181" s="9">
        <v>83.3</v>
      </c>
      <c r="H181" s="28">
        <f t="shared" si="11"/>
        <v>58.309999999999995</v>
      </c>
      <c r="I181" s="28">
        <f t="shared" si="9"/>
        <v>77.209999999999994</v>
      </c>
      <c r="J181" s="29">
        <v>4</v>
      </c>
      <c r="K181" s="29" t="s">
        <v>24</v>
      </c>
      <c r="L181" s="29"/>
    </row>
    <row r="182" spans="1:12" ht="11.25">
      <c r="A182" s="12">
        <v>179</v>
      </c>
      <c r="B182" s="5" t="s">
        <v>60</v>
      </c>
      <c r="C182" s="104"/>
      <c r="D182" s="4" t="s">
        <v>597</v>
      </c>
      <c r="E182" s="3">
        <v>62</v>
      </c>
      <c r="F182" s="28">
        <f t="shared" si="10"/>
        <v>18.599999999999998</v>
      </c>
      <c r="G182" s="9">
        <v>83.72</v>
      </c>
      <c r="H182" s="28">
        <f t="shared" si="11"/>
        <v>58.603999999999992</v>
      </c>
      <c r="I182" s="28">
        <f t="shared" si="9"/>
        <v>77.203999999999994</v>
      </c>
      <c r="J182" s="29">
        <v>5</v>
      </c>
      <c r="K182" s="29" t="s">
        <v>24</v>
      </c>
      <c r="L182" s="29"/>
    </row>
    <row r="183" spans="1:12" ht="11.25">
      <c r="A183" s="12">
        <v>180</v>
      </c>
      <c r="B183" s="5" t="s">
        <v>60</v>
      </c>
      <c r="C183" s="104"/>
      <c r="D183" s="4" t="s">
        <v>598</v>
      </c>
      <c r="E183" s="3">
        <v>58</v>
      </c>
      <c r="F183" s="28">
        <f t="shared" si="10"/>
        <v>17.399999999999999</v>
      </c>
      <c r="G183" s="9">
        <v>85.2</v>
      </c>
      <c r="H183" s="28">
        <f t="shared" si="11"/>
        <v>59.64</v>
      </c>
      <c r="I183" s="28">
        <f t="shared" si="9"/>
        <v>77.039999999999992</v>
      </c>
      <c r="J183" s="29">
        <v>6</v>
      </c>
      <c r="K183" s="29" t="s">
        <v>24</v>
      </c>
      <c r="L183" s="29"/>
    </row>
    <row r="184" spans="1:12" ht="11.25">
      <c r="A184" s="12">
        <v>181</v>
      </c>
      <c r="B184" s="5" t="s">
        <v>60</v>
      </c>
      <c r="C184" s="104"/>
      <c r="D184" s="4" t="s">
        <v>599</v>
      </c>
      <c r="E184" s="3">
        <v>57</v>
      </c>
      <c r="F184" s="28">
        <f t="shared" si="10"/>
        <v>17.099999999999998</v>
      </c>
      <c r="G184" s="9">
        <v>85.6</v>
      </c>
      <c r="H184" s="28">
        <f t="shared" si="11"/>
        <v>59.919999999999995</v>
      </c>
      <c r="I184" s="28">
        <f t="shared" si="9"/>
        <v>77.02</v>
      </c>
      <c r="J184" s="29">
        <v>7</v>
      </c>
      <c r="K184" s="29"/>
      <c r="L184" s="29"/>
    </row>
    <row r="185" spans="1:12" ht="11.25">
      <c r="A185" s="12">
        <v>182</v>
      </c>
      <c r="B185" s="5" t="s">
        <v>60</v>
      </c>
      <c r="C185" s="104"/>
      <c r="D185" s="4" t="s">
        <v>600</v>
      </c>
      <c r="E185" s="3">
        <v>61</v>
      </c>
      <c r="F185" s="28">
        <f t="shared" si="10"/>
        <v>18.3</v>
      </c>
      <c r="G185" s="9">
        <v>82.84</v>
      </c>
      <c r="H185" s="28">
        <f t="shared" si="11"/>
        <v>57.988</v>
      </c>
      <c r="I185" s="28">
        <f t="shared" si="9"/>
        <v>76.287999999999997</v>
      </c>
      <c r="J185" s="29">
        <v>8</v>
      </c>
      <c r="K185" s="29"/>
      <c r="L185" s="29"/>
    </row>
    <row r="186" spans="1:12" ht="11.25">
      <c r="A186" s="12">
        <v>183</v>
      </c>
      <c r="B186" s="5" t="s">
        <v>60</v>
      </c>
      <c r="C186" s="104"/>
      <c r="D186" s="4" t="s">
        <v>601</v>
      </c>
      <c r="E186" s="3">
        <v>60</v>
      </c>
      <c r="F186" s="28">
        <f t="shared" si="10"/>
        <v>18</v>
      </c>
      <c r="G186" s="9">
        <v>82.92</v>
      </c>
      <c r="H186" s="28">
        <f t="shared" si="11"/>
        <v>58.043999999999997</v>
      </c>
      <c r="I186" s="28">
        <f t="shared" si="9"/>
        <v>76.043999999999997</v>
      </c>
      <c r="J186" s="29">
        <v>9</v>
      </c>
      <c r="K186" s="29"/>
      <c r="L186" s="29"/>
    </row>
    <row r="187" spans="1:12" ht="11.25">
      <c r="A187" s="12">
        <v>184</v>
      </c>
      <c r="B187" s="5" t="s">
        <v>60</v>
      </c>
      <c r="C187" s="104"/>
      <c r="D187" s="4" t="s">
        <v>602</v>
      </c>
      <c r="E187" s="3">
        <v>57</v>
      </c>
      <c r="F187" s="28">
        <f t="shared" si="10"/>
        <v>17.099999999999998</v>
      </c>
      <c r="G187" s="9">
        <v>83.82</v>
      </c>
      <c r="H187" s="28">
        <f t="shared" si="11"/>
        <v>58.673999999999992</v>
      </c>
      <c r="I187" s="28">
        <f t="shared" ref="I187:I250" si="12">F187+H187</f>
        <v>75.773999999999987</v>
      </c>
      <c r="J187" s="29">
        <v>10</v>
      </c>
      <c r="K187" s="29"/>
      <c r="L187" s="29"/>
    </row>
    <row r="188" spans="1:12" ht="11.25">
      <c r="A188" s="12">
        <v>185</v>
      </c>
      <c r="B188" s="5" t="s">
        <v>60</v>
      </c>
      <c r="C188" s="104"/>
      <c r="D188" s="4" t="s">
        <v>603</v>
      </c>
      <c r="E188" s="3">
        <v>55</v>
      </c>
      <c r="F188" s="28">
        <f t="shared" si="10"/>
        <v>16.5</v>
      </c>
      <c r="G188" s="9">
        <v>84.46</v>
      </c>
      <c r="H188" s="28">
        <f t="shared" si="11"/>
        <v>59.121999999999993</v>
      </c>
      <c r="I188" s="28">
        <f t="shared" si="12"/>
        <v>75.621999999999986</v>
      </c>
      <c r="J188" s="29">
        <v>11</v>
      </c>
      <c r="K188" s="29"/>
      <c r="L188" s="29"/>
    </row>
    <row r="189" spans="1:12" ht="11.25">
      <c r="A189" s="12">
        <v>186</v>
      </c>
      <c r="B189" s="5" t="s">
        <v>60</v>
      </c>
      <c r="C189" s="104"/>
      <c r="D189" s="4" t="s">
        <v>604</v>
      </c>
      <c r="E189" s="3">
        <v>59</v>
      </c>
      <c r="F189" s="28">
        <f t="shared" si="10"/>
        <v>17.7</v>
      </c>
      <c r="G189" s="9">
        <v>82.32</v>
      </c>
      <c r="H189" s="28">
        <f t="shared" si="11"/>
        <v>57.623999999999988</v>
      </c>
      <c r="I189" s="28">
        <f t="shared" si="12"/>
        <v>75.323999999999984</v>
      </c>
      <c r="J189" s="29">
        <v>12</v>
      </c>
      <c r="K189" s="29"/>
      <c r="L189" s="29"/>
    </row>
    <row r="190" spans="1:12" ht="11.25">
      <c r="A190" s="12">
        <v>187</v>
      </c>
      <c r="B190" s="5" t="s">
        <v>60</v>
      </c>
      <c r="C190" s="104"/>
      <c r="D190" s="4" t="s">
        <v>605</v>
      </c>
      <c r="E190" s="3">
        <v>57</v>
      </c>
      <c r="F190" s="28">
        <f t="shared" si="10"/>
        <v>17.099999999999998</v>
      </c>
      <c r="G190" s="9">
        <v>82.78</v>
      </c>
      <c r="H190" s="28">
        <f t="shared" si="11"/>
        <v>57.945999999999998</v>
      </c>
      <c r="I190" s="28">
        <f t="shared" si="12"/>
        <v>75.045999999999992</v>
      </c>
      <c r="J190" s="29">
        <v>13</v>
      </c>
      <c r="K190" s="29"/>
      <c r="L190" s="29"/>
    </row>
    <row r="191" spans="1:12" ht="11.25">
      <c r="A191" s="12">
        <v>188</v>
      </c>
      <c r="B191" s="5" t="s">
        <v>60</v>
      </c>
      <c r="C191" s="104"/>
      <c r="D191" s="4" t="s">
        <v>606</v>
      </c>
      <c r="E191" s="3">
        <v>59</v>
      </c>
      <c r="F191" s="28">
        <f t="shared" si="10"/>
        <v>17.7</v>
      </c>
      <c r="G191" s="9">
        <v>81.739999999999995</v>
      </c>
      <c r="H191" s="28">
        <f t="shared" si="11"/>
        <v>57.217999999999989</v>
      </c>
      <c r="I191" s="28">
        <f t="shared" si="12"/>
        <v>74.917999999999992</v>
      </c>
      <c r="J191" s="29">
        <v>14</v>
      </c>
      <c r="K191" s="29"/>
      <c r="L191" s="29"/>
    </row>
    <row r="192" spans="1:12" ht="11.25">
      <c r="A192" s="12">
        <v>189</v>
      </c>
      <c r="B192" s="5" t="s">
        <v>60</v>
      </c>
      <c r="C192" s="104"/>
      <c r="D192" s="4" t="s">
        <v>607</v>
      </c>
      <c r="E192" s="3">
        <v>54</v>
      </c>
      <c r="F192" s="28">
        <f t="shared" si="10"/>
        <v>16.2</v>
      </c>
      <c r="G192" s="9">
        <v>83.58</v>
      </c>
      <c r="H192" s="28">
        <f t="shared" si="11"/>
        <v>58.505999999999993</v>
      </c>
      <c r="I192" s="28">
        <f t="shared" si="12"/>
        <v>74.705999999999989</v>
      </c>
      <c r="J192" s="29">
        <v>15</v>
      </c>
      <c r="K192" s="29"/>
      <c r="L192" s="29"/>
    </row>
    <row r="193" spans="1:12" ht="11.25">
      <c r="A193" s="12">
        <v>190</v>
      </c>
      <c r="B193" s="5" t="s">
        <v>60</v>
      </c>
      <c r="C193" s="104"/>
      <c r="D193" s="4" t="s">
        <v>608</v>
      </c>
      <c r="E193" s="3">
        <v>54</v>
      </c>
      <c r="F193" s="28">
        <f t="shared" si="10"/>
        <v>16.2</v>
      </c>
      <c r="G193" s="9">
        <v>83.32</v>
      </c>
      <c r="H193" s="28">
        <f t="shared" si="11"/>
        <v>58.323999999999991</v>
      </c>
      <c r="I193" s="28">
        <f t="shared" si="12"/>
        <v>74.523999999999987</v>
      </c>
      <c r="J193" s="29">
        <v>16</v>
      </c>
      <c r="K193" s="29"/>
      <c r="L193" s="29"/>
    </row>
    <row r="194" spans="1:12" ht="11.25">
      <c r="A194" s="12">
        <v>191</v>
      </c>
      <c r="B194" s="5" t="s">
        <v>60</v>
      </c>
      <c r="C194" s="104"/>
      <c r="D194" s="4" t="s">
        <v>609</v>
      </c>
      <c r="E194" s="3">
        <v>55</v>
      </c>
      <c r="F194" s="28">
        <f t="shared" si="10"/>
        <v>16.5</v>
      </c>
      <c r="G194" s="9">
        <v>82.76</v>
      </c>
      <c r="H194" s="28">
        <f t="shared" si="11"/>
        <v>57.932000000000002</v>
      </c>
      <c r="I194" s="28">
        <f t="shared" si="12"/>
        <v>74.432000000000002</v>
      </c>
      <c r="J194" s="29">
        <v>17</v>
      </c>
      <c r="K194" s="29"/>
      <c r="L194" s="29"/>
    </row>
    <row r="195" spans="1:12" ht="11.25">
      <c r="A195" s="12">
        <v>192</v>
      </c>
      <c r="B195" s="5" t="s">
        <v>60</v>
      </c>
      <c r="C195" s="104"/>
      <c r="D195" s="4" t="s">
        <v>610</v>
      </c>
      <c r="E195" s="3">
        <v>53</v>
      </c>
      <c r="F195" s="28">
        <f t="shared" si="10"/>
        <v>15.899999999999999</v>
      </c>
      <c r="G195" s="9">
        <v>83.58</v>
      </c>
      <c r="H195" s="28">
        <f t="shared" si="11"/>
        <v>58.505999999999993</v>
      </c>
      <c r="I195" s="28">
        <f t="shared" si="12"/>
        <v>74.405999999999992</v>
      </c>
      <c r="J195" s="29">
        <v>18</v>
      </c>
      <c r="K195" s="29"/>
      <c r="L195" s="29"/>
    </row>
    <row r="196" spans="1:12" ht="11.25">
      <c r="A196" s="12">
        <v>193</v>
      </c>
      <c r="B196" s="5" t="s">
        <v>60</v>
      </c>
      <c r="C196" s="104"/>
      <c r="D196" s="4" t="s">
        <v>611</v>
      </c>
      <c r="E196" s="3">
        <v>54</v>
      </c>
      <c r="F196" s="28">
        <f t="shared" ref="F196:F259" si="13">E196*0.3</f>
        <v>16.2</v>
      </c>
      <c r="G196" s="9">
        <v>83.1</v>
      </c>
      <c r="H196" s="28">
        <f t="shared" si="11"/>
        <v>58.169999999999995</v>
      </c>
      <c r="I196" s="28">
        <f t="shared" si="12"/>
        <v>74.36999999999999</v>
      </c>
      <c r="J196" s="29">
        <v>19</v>
      </c>
      <c r="K196" s="29"/>
      <c r="L196" s="29"/>
    </row>
    <row r="197" spans="1:12" ht="11.25">
      <c r="A197" s="12">
        <v>194</v>
      </c>
      <c r="B197" s="5" t="s">
        <v>60</v>
      </c>
      <c r="C197" s="104"/>
      <c r="D197" s="4" t="s">
        <v>612</v>
      </c>
      <c r="E197" s="3">
        <v>50</v>
      </c>
      <c r="F197" s="28">
        <f t="shared" si="13"/>
        <v>15</v>
      </c>
      <c r="G197" s="31">
        <v>84.78</v>
      </c>
      <c r="H197" s="28">
        <f t="shared" si="11"/>
        <v>59.345999999999997</v>
      </c>
      <c r="I197" s="28">
        <f t="shared" si="12"/>
        <v>74.346000000000004</v>
      </c>
      <c r="J197" s="29">
        <v>20</v>
      </c>
      <c r="K197" s="29"/>
      <c r="L197" s="29"/>
    </row>
    <row r="198" spans="1:12" ht="11.25">
      <c r="A198" s="12">
        <v>195</v>
      </c>
      <c r="B198" s="5" t="s">
        <v>60</v>
      </c>
      <c r="C198" s="104"/>
      <c r="D198" s="4" t="s">
        <v>613</v>
      </c>
      <c r="E198" s="3">
        <v>55</v>
      </c>
      <c r="F198" s="28">
        <f t="shared" si="13"/>
        <v>16.5</v>
      </c>
      <c r="G198" s="9">
        <v>82.58</v>
      </c>
      <c r="H198" s="28">
        <f t="shared" si="11"/>
        <v>57.805999999999997</v>
      </c>
      <c r="I198" s="28">
        <f t="shared" si="12"/>
        <v>74.305999999999997</v>
      </c>
      <c r="J198" s="29">
        <v>21</v>
      </c>
      <c r="K198" s="29"/>
      <c r="L198" s="29"/>
    </row>
    <row r="199" spans="1:12" ht="11.25">
      <c r="A199" s="12">
        <v>196</v>
      </c>
      <c r="B199" s="5" t="s">
        <v>60</v>
      </c>
      <c r="C199" s="104"/>
      <c r="D199" s="4" t="s">
        <v>614</v>
      </c>
      <c r="E199" s="3">
        <v>53</v>
      </c>
      <c r="F199" s="28">
        <f t="shared" si="13"/>
        <v>15.899999999999999</v>
      </c>
      <c r="G199" s="31">
        <v>83.2</v>
      </c>
      <c r="H199" s="28">
        <f t="shared" si="11"/>
        <v>58.239999999999995</v>
      </c>
      <c r="I199" s="28">
        <f t="shared" si="12"/>
        <v>74.139999999999986</v>
      </c>
      <c r="J199" s="29">
        <v>22</v>
      </c>
      <c r="K199" s="29"/>
      <c r="L199" s="29"/>
    </row>
    <row r="200" spans="1:12" ht="11.25">
      <c r="A200" s="12">
        <v>197</v>
      </c>
      <c r="B200" s="5" t="s">
        <v>60</v>
      </c>
      <c r="C200" s="104"/>
      <c r="D200" s="4" t="s">
        <v>615</v>
      </c>
      <c r="E200" s="3">
        <v>50</v>
      </c>
      <c r="F200" s="28">
        <f t="shared" si="13"/>
        <v>15</v>
      </c>
      <c r="G200" s="31">
        <v>84.02</v>
      </c>
      <c r="H200" s="28">
        <f t="shared" si="11"/>
        <v>58.813999999999993</v>
      </c>
      <c r="I200" s="28">
        <f t="shared" si="12"/>
        <v>73.813999999999993</v>
      </c>
      <c r="J200" s="29">
        <v>23</v>
      </c>
      <c r="K200" s="29"/>
      <c r="L200" s="29"/>
    </row>
    <row r="201" spans="1:12" ht="11.25">
      <c r="A201" s="12">
        <v>198</v>
      </c>
      <c r="B201" s="5" t="s">
        <v>60</v>
      </c>
      <c r="C201" s="104"/>
      <c r="D201" s="4" t="s">
        <v>616</v>
      </c>
      <c r="E201" s="3">
        <v>53</v>
      </c>
      <c r="F201" s="28">
        <f t="shared" si="13"/>
        <v>15.899999999999999</v>
      </c>
      <c r="G201" s="31">
        <v>82.12</v>
      </c>
      <c r="H201" s="28">
        <f t="shared" si="11"/>
        <v>57.484000000000002</v>
      </c>
      <c r="I201" s="28">
        <f t="shared" si="12"/>
        <v>73.384</v>
      </c>
      <c r="J201" s="29">
        <v>24</v>
      </c>
      <c r="K201" s="29"/>
      <c r="L201" s="29"/>
    </row>
    <row r="202" spans="1:12" ht="11.25">
      <c r="A202" s="12">
        <v>199</v>
      </c>
      <c r="B202" s="5" t="s">
        <v>60</v>
      </c>
      <c r="C202" s="104"/>
      <c r="D202" s="4" t="s">
        <v>617</v>
      </c>
      <c r="E202" s="3">
        <v>50</v>
      </c>
      <c r="F202" s="28">
        <f t="shared" si="13"/>
        <v>15</v>
      </c>
      <c r="G202" s="31">
        <v>83.36</v>
      </c>
      <c r="H202" s="28">
        <f t="shared" si="11"/>
        <v>58.351999999999997</v>
      </c>
      <c r="I202" s="28">
        <f t="shared" si="12"/>
        <v>73.352000000000004</v>
      </c>
      <c r="J202" s="29">
        <v>25</v>
      </c>
      <c r="K202" s="29"/>
      <c r="L202" s="29"/>
    </row>
    <row r="203" spans="1:12" ht="11.25">
      <c r="A203" s="12">
        <v>200</v>
      </c>
      <c r="B203" s="5" t="s">
        <v>60</v>
      </c>
      <c r="C203" s="104"/>
      <c r="D203" s="4" t="s">
        <v>618</v>
      </c>
      <c r="E203" s="3">
        <v>51</v>
      </c>
      <c r="F203" s="28">
        <f t="shared" si="13"/>
        <v>15.299999999999999</v>
      </c>
      <c r="G203" s="31">
        <v>82.46</v>
      </c>
      <c r="H203" s="28">
        <f t="shared" si="11"/>
        <v>57.721999999999994</v>
      </c>
      <c r="I203" s="28">
        <f t="shared" si="12"/>
        <v>73.021999999999991</v>
      </c>
      <c r="J203" s="29">
        <v>26</v>
      </c>
      <c r="K203" s="29"/>
      <c r="L203" s="29"/>
    </row>
    <row r="204" spans="1:12" ht="11.25">
      <c r="A204" s="12">
        <v>201</v>
      </c>
      <c r="B204" s="5" t="s">
        <v>60</v>
      </c>
      <c r="C204" s="104"/>
      <c r="D204" s="4" t="s">
        <v>619</v>
      </c>
      <c r="E204" s="3">
        <v>50</v>
      </c>
      <c r="F204" s="28">
        <f t="shared" si="13"/>
        <v>15</v>
      </c>
      <c r="G204" s="31">
        <v>81.96</v>
      </c>
      <c r="H204" s="28">
        <f t="shared" si="11"/>
        <v>57.371999999999993</v>
      </c>
      <c r="I204" s="28">
        <f t="shared" si="12"/>
        <v>72.371999999999986</v>
      </c>
      <c r="J204" s="29">
        <v>27</v>
      </c>
      <c r="K204" s="29"/>
      <c r="L204" s="29"/>
    </row>
    <row r="205" spans="1:12" ht="11.25">
      <c r="A205" s="12">
        <v>202</v>
      </c>
      <c r="B205" s="5" t="s">
        <v>60</v>
      </c>
      <c r="C205" s="104"/>
      <c r="D205" s="4" t="s">
        <v>620</v>
      </c>
      <c r="E205" s="3">
        <v>49</v>
      </c>
      <c r="F205" s="28">
        <f t="shared" si="13"/>
        <v>14.7</v>
      </c>
      <c r="G205" s="31">
        <v>82.34</v>
      </c>
      <c r="H205" s="28">
        <f t="shared" si="11"/>
        <v>57.637999999999998</v>
      </c>
      <c r="I205" s="28">
        <f t="shared" si="12"/>
        <v>72.337999999999994</v>
      </c>
      <c r="J205" s="29">
        <v>28</v>
      </c>
      <c r="K205" s="29"/>
      <c r="L205" s="29"/>
    </row>
    <row r="206" spans="1:12" ht="11.25">
      <c r="A206" s="12">
        <v>203</v>
      </c>
      <c r="B206" s="5" t="s">
        <v>60</v>
      </c>
      <c r="C206" s="104"/>
      <c r="D206" s="4" t="s">
        <v>621</v>
      </c>
      <c r="E206" s="3">
        <v>55</v>
      </c>
      <c r="F206" s="28">
        <f t="shared" si="13"/>
        <v>16.5</v>
      </c>
      <c r="G206" s="9" t="s">
        <v>25</v>
      </c>
      <c r="H206" s="28">
        <v>0</v>
      </c>
      <c r="I206" s="28">
        <f t="shared" si="12"/>
        <v>16.5</v>
      </c>
      <c r="J206" s="29">
        <v>29</v>
      </c>
      <c r="K206" s="29"/>
      <c r="L206" s="29"/>
    </row>
    <row r="207" spans="1:12" ht="11.25">
      <c r="A207" s="12">
        <v>204</v>
      </c>
      <c r="B207" s="5" t="s">
        <v>60</v>
      </c>
      <c r="C207" s="104"/>
      <c r="D207" s="4" t="s">
        <v>622</v>
      </c>
      <c r="E207" s="3">
        <v>54</v>
      </c>
      <c r="F207" s="28">
        <f t="shared" si="13"/>
        <v>16.2</v>
      </c>
      <c r="G207" s="9" t="s">
        <v>25</v>
      </c>
      <c r="H207" s="28">
        <v>0</v>
      </c>
      <c r="I207" s="28">
        <f t="shared" si="12"/>
        <v>16.2</v>
      </c>
      <c r="J207" s="29">
        <v>30</v>
      </c>
      <c r="K207" s="29"/>
      <c r="L207" s="29"/>
    </row>
    <row r="208" spans="1:12" ht="11.25">
      <c r="A208" s="12">
        <v>205</v>
      </c>
      <c r="B208" s="5" t="s">
        <v>67</v>
      </c>
      <c r="C208" s="109">
        <v>6</v>
      </c>
      <c r="D208" s="4" t="s">
        <v>623</v>
      </c>
      <c r="E208" s="3">
        <v>73</v>
      </c>
      <c r="F208" s="28">
        <f t="shared" si="13"/>
        <v>21.9</v>
      </c>
      <c r="G208" s="28">
        <v>86.86</v>
      </c>
      <c r="H208" s="28">
        <f t="shared" ref="H208:H232" si="14">G208*0.7</f>
        <v>60.801999999999992</v>
      </c>
      <c r="I208" s="28">
        <f t="shared" si="12"/>
        <v>82.701999999999998</v>
      </c>
      <c r="J208" s="29">
        <v>1</v>
      </c>
      <c r="K208" s="29" t="s">
        <v>24</v>
      </c>
      <c r="L208" s="29"/>
    </row>
    <row r="209" spans="1:12" ht="11.25">
      <c r="A209" s="12">
        <v>206</v>
      </c>
      <c r="B209" s="5" t="s">
        <v>67</v>
      </c>
      <c r="C209" s="109"/>
      <c r="D209" s="4" t="s">
        <v>624</v>
      </c>
      <c r="E209" s="3">
        <v>60</v>
      </c>
      <c r="F209" s="28">
        <f t="shared" si="13"/>
        <v>18</v>
      </c>
      <c r="G209" s="28">
        <v>88.28</v>
      </c>
      <c r="H209" s="28">
        <f t="shared" si="14"/>
        <v>61.795999999999999</v>
      </c>
      <c r="I209" s="28">
        <f t="shared" si="12"/>
        <v>79.795999999999992</v>
      </c>
      <c r="J209" s="29">
        <v>2</v>
      </c>
      <c r="K209" s="29" t="s">
        <v>24</v>
      </c>
      <c r="L209" s="29"/>
    </row>
    <row r="210" spans="1:12" ht="11.25">
      <c r="A210" s="12">
        <v>207</v>
      </c>
      <c r="B210" s="5" t="s">
        <v>67</v>
      </c>
      <c r="C210" s="109"/>
      <c r="D210" s="4" t="s">
        <v>625</v>
      </c>
      <c r="E210" s="3">
        <v>68</v>
      </c>
      <c r="F210" s="28">
        <f t="shared" si="13"/>
        <v>20.399999999999999</v>
      </c>
      <c r="G210" s="28">
        <v>83.42</v>
      </c>
      <c r="H210" s="28">
        <f t="shared" si="14"/>
        <v>58.393999999999998</v>
      </c>
      <c r="I210" s="28">
        <f t="shared" si="12"/>
        <v>78.793999999999997</v>
      </c>
      <c r="J210" s="29">
        <v>3</v>
      </c>
      <c r="K210" s="29" t="s">
        <v>24</v>
      </c>
      <c r="L210" s="29"/>
    </row>
    <row r="211" spans="1:12" ht="11.25">
      <c r="A211" s="12">
        <v>208</v>
      </c>
      <c r="B211" s="5" t="s">
        <v>67</v>
      </c>
      <c r="C211" s="109"/>
      <c r="D211" s="4" t="s">
        <v>626</v>
      </c>
      <c r="E211" s="3">
        <v>69</v>
      </c>
      <c r="F211" s="28">
        <f t="shared" si="13"/>
        <v>20.7</v>
      </c>
      <c r="G211" s="28">
        <v>82.62</v>
      </c>
      <c r="H211" s="28">
        <f t="shared" si="14"/>
        <v>57.833999999999996</v>
      </c>
      <c r="I211" s="28">
        <f t="shared" si="12"/>
        <v>78.533999999999992</v>
      </c>
      <c r="J211" s="29">
        <v>4</v>
      </c>
      <c r="K211" s="29" t="s">
        <v>24</v>
      </c>
      <c r="L211" s="29"/>
    </row>
    <row r="212" spans="1:12" ht="11.25">
      <c r="A212" s="12">
        <v>209</v>
      </c>
      <c r="B212" s="5" t="s">
        <v>67</v>
      </c>
      <c r="C212" s="109"/>
      <c r="D212" s="4" t="s">
        <v>627</v>
      </c>
      <c r="E212" s="3">
        <v>62</v>
      </c>
      <c r="F212" s="28">
        <f t="shared" si="13"/>
        <v>18.599999999999998</v>
      </c>
      <c r="G212" s="28">
        <v>85.24</v>
      </c>
      <c r="H212" s="28">
        <f t="shared" si="14"/>
        <v>59.667999999999992</v>
      </c>
      <c r="I212" s="28">
        <f t="shared" si="12"/>
        <v>78.267999999999986</v>
      </c>
      <c r="J212" s="29">
        <v>5</v>
      </c>
      <c r="K212" s="29" t="s">
        <v>24</v>
      </c>
      <c r="L212" s="29"/>
    </row>
    <row r="213" spans="1:12" ht="11.25">
      <c r="A213" s="12">
        <v>210</v>
      </c>
      <c r="B213" s="5" t="s">
        <v>67</v>
      </c>
      <c r="C213" s="109"/>
      <c r="D213" s="4" t="s">
        <v>628</v>
      </c>
      <c r="E213" s="3">
        <v>62</v>
      </c>
      <c r="F213" s="28">
        <f t="shared" si="13"/>
        <v>18.599999999999998</v>
      </c>
      <c r="G213" s="28">
        <v>84.94</v>
      </c>
      <c r="H213" s="28">
        <f t="shared" si="14"/>
        <v>59.457999999999991</v>
      </c>
      <c r="I213" s="28">
        <f t="shared" si="12"/>
        <v>78.057999999999993</v>
      </c>
      <c r="J213" s="29">
        <v>6</v>
      </c>
      <c r="K213" s="29" t="s">
        <v>24</v>
      </c>
      <c r="L213" s="29"/>
    </row>
    <row r="214" spans="1:12" ht="11.25">
      <c r="A214" s="12">
        <v>211</v>
      </c>
      <c r="B214" s="5" t="s">
        <v>67</v>
      </c>
      <c r="C214" s="109"/>
      <c r="D214" s="4" t="s">
        <v>629</v>
      </c>
      <c r="E214" s="3">
        <v>57</v>
      </c>
      <c r="F214" s="28">
        <f t="shared" si="13"/>
        <v>17.099999999999998</v>
      </c>
      <c r="G214" s="28">
        <v>85.92</v>
      </c>
      <c r="H214" s="28">
        <f t="shared" si="14"/>
        <v>60.143999999999998</v>
      </c>
      <c r="I214" s="28">
        <f t="shared" si="12"/>
        <v>77.244</v>
      </c>
      <c r="J214" s="29">
        <v>7</v>
      </c>
      <c r="K214" s="29"/>
      <c r="L214" s="29"/>
    </row>
    <row r="215" spans="1:12" ht="11.25">
      <c r="A215" s="12">
        <v>212</v>
      </c>
      <c r="B215" s="5" t="s">
        <v>67</v>
      </c>
      <c r="C215" s="109"/>
      <c r="D215" s="4" t="s">
        <v>630</v>
      </c>
      <c r="E215" s="3">
        <v>58</v>
      </c>
      <c r="F215" s="28">
        <f t="shared" si="13"/>
        <v>17.399999999999999</v>
      </c>
      <c r="G215" s="28">
        <v>85.22</v>
      </c>
      <c r="H215" s="28">
        <f t="shared" si="14"/>
        <v>59.653999999999996</v>
      </c>
      <c r="I215" s="28">
        <f t="shared" si="12"/>
        <v>77.054000000000002</v>
      </c>
      <c r="J215" s="29">
        <v>8</v>
      </c>
      <c r="K215" s="29"/>
      <c r="L215" s="29"/>
    </row>
    <row r="216" spans="1:12" ht="11.25">
      <c r="A216" s="12">
        <v>213</v>
      </c>
      <c r="B216" s="5" t="s">
        <v>67</v>
      </c>
      <c r="C216" s="109"/>
      <c r="D216" s="4" t="s">
        <v>631</v>
      </c>
      <c r="E216" s="3">
        <v>58</v>
      </c>
      <c r="F216" s="28">
        <f t="shared" si="13"/>
        <v>17.399999999999999</v>
      </c>
      <c r="G216" s="28">
        <v>84.76</v>
      </c>
      <c r="H216" s="28">
        <f t="shared" si="14"/>
        <v>59.332000000000001</v>
      </c>
      <c r="I216" s="28">
        <f t="shared" si="12"/>
        <v>76.731999999999999</v>
      </c>
      <c r="J216" s="29">
        <v>9</v>
      </c>
      <c r="K216" s="29"/>
      <c r="L216" s="29"/>
    </row>
    <row r="217" spans="1:12" ht="11.25">
      <c r="A217" s="12">
        <v>214</v>
      </c>
      <c r="B217" s="5" t="s">
        <v>67</v>
      </c>
      <c r="C217" s="109"/>
      <c r="D217" s="4" t="s">
        <v>632</v>
      </c>
      <c r="E217" s="3">
        <v>60</v>
      </c>
      <c r="F217" s="28">
        <f t="shared" si="13"/>
        <v>18</v>
      </c>
      <c r="G217" s="28">
        <v>83.68</v>
      </c>
      <c r="H217" s="28">
        <f t="shared" si="14"/>
        <v>58.576000000000001</v>
      </c>
      <c r="I217" s="28">
        <f t="shared" si="12"/>
        <v>76.575999999999993</v>
      </c>
      <c r="J217" s="29">
        <v>10</v>
      </c>
      <c r="K217" s="29"/>
      <c r="L217" s="29"/>
    </row>
    <row r="218" spans="1:12" ht="11.25">
      <c r="A218" s="12">
        <v>215</v>
      </c>
      <c r="B218" s="5" t="s">
        <v>67</v>
      </c>
      <c r="C218" s="109"/>
      <c r="D218" s="4" t="s">
        <v>633</v>
      </c>
      <c r="E218" s="3">
        <v>61</v>
      </c>
      <c r="F218" s="28">
        <f t="shared" si="13"/>
        <v>18.3</v>
      </c>
      <c r="G218" s="28">
        <v>82.72</v>
      </c>
      <c r="H218" s="28">
        <f t="shared" si="14"/>
        <v>57.903999999999996</v>
      </c>
      <c r="I218" s="28">
        <f t="shared" si="12"/>
        <v>76.203999999999994</v>
      </c>
      <c r="J218" s="29">
        <v>11</v>
      </c>
      <c r="K218" s="29"/>
      <c r="L218" s="29"/>
    </row>
    <row r="219" spans="1:12" ht="11.25">
      <c r="A219" s="12">
        <v>216</v>
      </c>
      <c r="B219" s="5" t="s">
        <v>67</v>
      </c>
      <c r="C219" s="109"/>
      <c r="D219" s="4" t="s">
        <v>634</v>
      </c>
      <c r="E219" s="3">
        <v>52</v>
      </c>
      <c r="F219" s="28">
        <f t="shared" si="13"/>
        <v>15.6</v>
      </c>
      <c r="G219" s="28">
        <v>86.56</v>
      </c>
      <c r="H219" s="28">
        <f t="shared" si="14"/>
        <v>60.591999999999999</v>
      </c>
      <c r="I219" s="28">
        <f t="shared" si="12"/>
        <v>76.191999999999993</v>
      </c>
      <c r="J219" s="29">
        <v>12</v>
      </c>
      <c r="K219" s="12"/>
      <c r="L219" s="29"/>
    </row>
    <row r="220" spans="1:12" ht="11.25">
      <c r="A220" s="12">
        <v>217</v>
      </c>
      <c r="B220" s="5" t="s">
        <v>67</v>
      </c>
      <c r="C220" s="109"/>
      <c r="D220" s="4" t="s">
        <v>635</v>
      </c>
      <c r="E220" s="3">
        <v>57</v>
      </c>
      <c r="F220" s="28">
        <f t="shared" si="13"/>
        <v>17.099999999999998</v>
      </c>
      <c r="G220" s="28">
        <v>84.24</v>
      </c>
      <c r="H220" s="28">
        <f t="shared" si="14"/>
        <v>58.967999999999989</v>
      </c>
      <c r="I220" s="28">
        <f t="shared" si="12"/>
        <v>76.067999999999984</v>
      </c>
      <c r="J220" s="29">
        <v>13</v>
      </c>
      <c r="K220" s="29"/>
      <c r="L220" s="29"/>
    </row>
    <row r="221" spans="1:12" ht="11.25">
      <c r="A221" s="12">
        <v>218</v>
      </c>
      <c r="B221" s="5" t="s">
        <v>67</v>
      </c>
      <c r="C221" s="109"/>
      <c r="D221" s="4" t="s">
        <v>636</v>
      </c>
      <c r="E221" s="3">
        <v>61</v>
      </c>
      <c r="F221" s="28">
        <f t="shared" si="13"/>
        <v>18.3</v>
      </c>
      <c r="G221" s="28">
        <v>82.2</v>
      </c>
      <c r="H221" s="28">
        <f t="shared" si="14"/>
        <v>57.54</v>
      </c>
      <c r="I221" s="28">
        <f t="shared" si="12"/>
        <v>75.84</v>
      </c>
      <c r="J221" s="29">
        <v>14</v>
      </c>
      <c r="K221" s="29"/>
      <c r="L221" s="29"/>
    </row>
    <row r="222" spans="1:12" ht="11.25">
      <c r="A222" s="12">
        <v>219</v>
      </c>
      <c r="B222" s="5" t="s">
        <v>67</v>
      </c>
      <c r="C222" s="109"/>
      <c r="D222" s="4" t="s">
        <v>637</v>
      </c>
      <c r="E222" s="3">
        <v>53</v>
      </c>
      <c r="F222" s="28">
        <f t="shared" si="13"/>
        <v>15.899999999999999</v>
      </c>
      <c r="G222" s="28">
        <v>85.5</v>
      </c>
      <c r="H222" s="28">
        <f t="shared" si="14"/>
        <v>59.849999999999994</v>
      </c>
      <c r="I222" s="28">
        <f t="shared" si="12"/>
        <v>75.75</v>
      </c>
      <c r="J222" s="29">
        <v>15</v>
      </c>
      <c r="K222" s="12"/>
      <c r="L222" s="29"/>
    </row>
    <row r="223" spans="1:12" ht="11.25">
      <c r="A223" s="12">
        <v>220</v>
      </c>
      <c r="B223" s="5" t="s">
        <v>67</v>
      </c>
      <c r="C223" s="109"/>
      <c r="D223" s="4" t="s">
        <v>638</v>
      </c>
      <c r="E223" s="3">
        <v>62</v>
      </c>
      <c r="F223" s="28">
        <f t="shared" si="13"/>
        <v>18.599999999999998</v>
      </c>
      <c r="G223" s="28">
        <v>80.78</v>
      </c>
      <c r="H223" s="28">
        <f t="shared" si="14"/>
        <v>56.545999999999999</v>
      </c>
      <c r="I223" s="28">
        <f t="shared" si="12"/>
        <v>75.146000000000001</v>
      </c>
      <c r="J223" s="29">
        <v>16</v>
      </c>
      <c r="K223" s="29"/>
      <c r="L223" s="29"/>
    </row>
    <row r="224" spans="1:12" ht="11.25">
      <c r="A224" s="12">
        <v>221</v>
      </c>
      <c r="B224" s="5" t="s">
        <v>67</v>
      </c>
      <c r="C224" s="109"/>
      <c r="D224" s="4" t="s">
        <v>639</v>
      </c>
      <c r="E224" s="3">
        <v>56</v>
      </c>
      <c r="F224" s="28">
        <f t="shared" si="13"/>
        <v>16.8</v>
      </c>
      <c r="G224" s="28">
        <v>83.08</v>
      </c>
      <c r="H224" s="28">
        <f t="shared" si="14"/>
        <v>58.155999999999992</v>
      </c>
      <c r="I224" s="28">
        <f t="shared" si="12"/>
        <v>74.955999999999989</v>
      </c>
      <c r="J224" s="29">
        <v>17</v>
      </c>
      <c r="K224" s="29"/>
      <c r="L224" s="29"/>
    </row>
    <row r="225" spans="1:12" ht="11.25">
      <c r="A225" s="12">
        <v>222</v>
      </c>
      <c r="B225" s="5" t="s">
        <v>67</v>
      </c>
      <c r="C225" s="109"/>
      <c r="D225" s="4" t="s">
        <v>640</v>
      </c>
      <c r="E225" s="3">
        <v>55</v>
      </c>
      <c r="F225" s="28">
        <f t="shared" si="13"/>
        <v>16.5</v>
      </c>
      <c r="G225" s="28">
        <v>83.04</v>
      </c>
      <c r="H225" s="28">
        <f t="shared" si="14"/>
        <v>58.128</v>
      </c>
      <c r="I225" s="28">
        <f t="shared" si="12"/>
        <v>74.628</v>
      </c>
      <c r="J225" s="29">
        <v>18</v>
      </c>
      <c r="K225" s="29"/>
      <c r="L225" s="29"/>
    </row>
    <row r="226" spans="1:12" ht="11.25">
      <c r="A226" s="12">
        <v>223</v>
      </c>
      <c r="B226" s="5" t="s">
        <v>67</v>
      </c>
      <c r="C226" s="109"/>
      <c r="D226" s="4" t="s">
        <v>641</v>
      </c>
      <c r="E226" s="3">
        <v>52</v>
      </c>
      <c r="F226" s="28">
        <f t="shared" si="13"/>
        <v>15.6</v>
      </c>
      <c r="G226" s="28">
        <v>83.14</v>
      </c>
      <c r="H226" s="28">
        <f t="shared" si="14"/>
        <v>58.197999999999993</v>
      </c>
      <c r="I226" s="28">
        <f t="shared" si="12"/>
        <v>73.797999999999988</v>
      </c>
      <c r="J226" s="29">
        <v>19</v>
      </c>
      <c r="K226" s="12"/>
      <c r="L226" s="29"/>
    </row>
    <row r="227" spans="1:12" ht="11.25">
      <c r="A227" s="12">
        <v>224</v>
      </c>
      <c r="B227" s="5" t="s">
        <v>67</v>
      </c>
      <c r="C227" s="109"/>
      <c r="D227" s="4" t="s">
        <v>642</v>
      </c>
      <c r="E227" s="3">
        <v>56</v>
      </c>
      <c r="F227" s="28">
        <f t="shared" si="13"/>
        <v>16.8</v>
      </c>
      <c r="G227" s="28">
        <v>80.5</v>
      </c>
      <c r="H227" s="28">
        <f t="shared" si="14"/>
        <v>56.349999999999994</v>
      </c>
      <c r="I227" s="28">
        <f t="shared" si="12"/>
        <v>73.149999999999991</v>
      </c>
      <c r="J227" s="29">
        <v>20</v>
      </c>
      <c r="K227" s="29"/>
      <c r="L227" s="29"/>
    </row>
    <row r="228" spans="1:12" ht="11.25">
      <c r="A228" s="12">
        <v>225</v>
      </c>
      <c r="B228" s="5" t="s">
        <v>67</v>
      </c>
      <c r="C228" s="109"/>
      <c r="D228" s="4" t="s">
        <v>506</v>
      </c>
      <c r="E228" s="3">
        <v>52</v>
      </c>
      <c r="F228" s="28">
        <f t="shared" si="13"/>
        <v>15.6</v>
      </c>
      <c r="G228" s="28">
        <v>81.7</v>
      </c>
      <c r="H228" s="28">
        <f t="shared" si="14"/>
        <v>57.19</v>
      </c>
      <c r="I228" s="28">
        <f t="shared" si="12"/>
        <v>72.789999999999992</v>
      </c>
      <c r="J228" s="29">
        <v>21</v>
      </c>
      <c r="K228" s="12"/>
      <c r="L228" s="29"/>
    </row>
    <row r="229" spans="1:12" ht="11.25">
      <c r="A229" s="12">
        <v>226</v>
      </c>
      <c r="B229" s="5" t="s">
        <v>67</v>
      </c>
      <c r="C229" s="109"/>
      <c r="D229" s="4" t="s">
        <v>643</v>
      </c>
      <c r="E229" s="3">
        <v>55</v>
      </c>
      <c r="F229" s="28">
        <f t="shared" si="13"/>
        <v>16.5</v>
      </c>
      <c r="G229" s="28">
        <v>79.900000000000006</v>
      </c>
      <c r="H229" s="28">
        <f t="shared" si="14"/>
        <v>55.93</v>
      </c>
      <c r="I229" s="28">
        <f t="shared" si="12"/>
        <v>72.430000000000007</v>
      </c>
      <c r="J229" s="29">
        <v>22</v>
      </c>
      <c r="K229" s="29"/>
      <c r="L229" s="29"/>
    </row>
    <row r="230" spans="1:12" ht="11.25">
      <c r="A230" s="12">
        <v>227</v>
      </c>
      <c r="B230" s="5" t="s">
        <v>67</v>
      </c>
      <c r="C230" s="109"/>
      <c r="D230" s="4" t="s">
        <v>644</v>
      </c>
      <c r="E230" s="3">
        <v>53</v>
      </c>
      <c r="F230" s="28">
        <f t="shared" si="13"/>
        <v>15.899999999999999</v>
      </c>
      <c r="G230" s="28">
        <v>78.599999999999994</v>
      </c>
      <c r="H230" s="28">
        <f t="shared" si="14"/>
        <v>55.019999999999996</v>
      </c>
      <c r="I230" s="28">
        <f t="shared" si="12"/>
        <v>70.919999999999987</v>
      </c>
      <c r="J230" s="29">
        <v>23</v>
      </c>
      <c r="K230" s="29"/>
      <c r="L230" s="29"/>
    </row>
    <row r="231" spans="1:12" ht="11.25">
      <c r="A231" s="12">
        <v>228</v>
      </c>
      <c r="B231" s="5" t="s">
        <v>67</v>
      </c>
      <c r="C231" s="109"/>
      <c r="D231" s="4" t="s">
        <v>645</v>
      </c>
      <c r="E231" s="3">
        <v>55</v>
      </c>
      <c r="F231" s="28">
        <f t="shared" si="13"/>
        <v>16.5</v>
      </c>
      <c r="G231" s="28">
        <v>76.72</v>
      </c>
      <c r="H231" s="28">
        <f t="shared" si="14"/>
        <v>53.703999999999994</v>
      </c>
      <c r="I231" s="28">
        <f t="shared" si="12"/>
        <v>70.203999999999994</v>
      </c>
      <c r="J231" s="29">
        <v>24</v>
      </c>
      <c r="K231" s="29"/>
      <c r="L231" s="29"/>
    </row>
    <row r="232" spans="1:12" ht="11.25">
      <c r="A232" s="12">
        <v>229</v>
      </c>
      <c r="B232" s="5" t="s">
        <v>67</v>
      </c>
      <c r="C232" s="109"/>
      <c r="D232" s="4" t="s">
        <v>646</v>
      </c>
      <c r="E232" s="3">
        <v>52</v>
      </c>
      <c r="F232" s="28">
        <f t="shared" si="13"/>
        <v>15.6</v>
      </c>
      <c r="G232" s="28">
        <v>75.06</v>
      </c>
      <c r="H232" s="28">
        <f t="shared" si="14"/>
        <v>52.542000000000002</v>
      </c>
      <c r="I232" s="28">
        <f t="shared" si="12"/>
        <v>68.141999999999996</v>
      </c>
      <c r="J232" s="29">
        <v>25</v>
      </c>
      <c r="K232" s="12"/>
      <c r="L232" s="29"/>
    </row>
    <row r="233" spans="1:12" ht="11.25">
      <c r="A233" s="12">
        <v>230</v>
      </c>
      <c r="B233" s="5" t="s">
        <v>67</v>
      </c>
      <c r="C233" s="109"/>
      <c r="D233" s="4" t="s">
        <v>647</v>
      </c>
      <c r="E233" s="3">
        <v>54</v>
      </c>
      <c r="F233" s="28">
        <f t="shared" si="13"/>
        <v>16.2</v>
      </c>
      <c r="G233" s="28" t="s">
        <v>25</v>
      </c>
      <c r="H233" s="28">
        <v>0</v>
      </c>
      <c r="I233" s="28">
        <f t="shared" si="12"/>
        <v>16.2</v>
      </c>
      <c r="J233" s="29">
        <v>26</v>
      </c>
      <c r="K233" s="29"/>
      <c r="L233" s="29"/>
    </row>
    <row r="234" spans="1:12" ht="11.25">
      <c r="A234" s="12">
        <v>231</v>
      </c>
      <c r="B234" s="5" t="s">
        <v>67</v>
      </c>
      <c r="C234" s="109"/>
      <c r="D234" s="4" t="s">
        <v>648</v>
      </c>
      <c r="E234" s="3">
        <v>53</v>
      </c>
      <c r="F234" s="28">
        <f t="shared" si="13"/>
        <v>15.899999999999999</v>
      </c>
      <c r="G234" s="28" t="s">
        <v>25</v>
      </c>
      <c r="H234" s="28">
        <v>0</v>
      </c>
      <c r="I234" s="28">
        <f t="shared" si="12"/>
        <v>15.899999999999999</v>
      </c>
      <c r="J234" s="29">
        <v>27</v>
      </c>
      <c r="K234" s="12"/>
      <c r="L234" s="29"/>
    </row>
    <row r="235" spans="1:12" ht="11.25">
      <c r="A235" s="12">
        <v>232</v>
      </c>
      <c r="B235" s="5" t="s">
        <v>67</v>
      </c>
      <c r="C235" s="109"/>
      <c r="D235" s="4" t="s">
        <v>649</v>
      </c>
      <c r="E235" s="3">
        <v>53</v>
      </c>
      <c r="F235" s="28">
        <f t="shared" si="13"/>
        <v>15.899999999999999</v>
      </c>
      <c r="G235" s="28" t="s">
        <v>25</v>
      </c>
      <c r="H235" s="28">
        <v>0</v>
      </c>
      <c r="I235" s="28">
        <f t="shared" si="12"/>
        <v>15.899999999999999</v>
      </c>
      <c r="J235" s="29">
        <v>28</v>
      </c>
      <c r="K235" s="12"/>
      <c r="L235" s="29"/>
    </row>
    <row r="236" spans="1:12" ht="11.25">
      <c r="A236" s="12">
        <v>233</v>
      </c>
      <c r="B236" s="5" t="s">
        <v>67</v>
      </c>
      <c r="C236" s="109"/>
      <c r="D236" s="4" t="s">
        <v>650</v>
      </c>
      <c r="E236" s="3">
        <v>52</v>
      </c>
      <c r="F236" s="28">
        <f t="shared" si="13"/>
        <v>15.6</v>
      </c>
      <c r="G236" s="28" t="s">
        <v>25</v>
      </c>
      <c r="H236" s="28">
        <v>0</v>
      </c>
      <c r="I236" s="28">
        <f t="shared" si="12"/>
        <v>15.6</v>
      </c>
      <c r="J236" s="29">
        <v>29</v>
      </c>
      <c r="K236" s="12"/>
      <c r="L236" s="29"/>
    </row>
    <row r="237" spans="1:12" ht="11.25">
      <c r="A237" s="12">
        <v>234</v>
      </c>
      <c r="B237" s="5" t="s">
        <v>67</v>
      </c>
      <c r="C237" s="109"/>
      <c r="D237" s="4" t="s">
        <v>651</v>
      </c>
      <c r="E237" s="3">
        <v>52</v>
      </c>
      <c r="F237" s="28">
        <f t="shared" si="13"/>
        <v>15.6</v>
      </c>
      <c r="G237" s="28" t="s">
        <v>25</v>
      </c>
      <c r="H237" s="28">
        <v>0</v>
      </c>
      <c r="I237" s="28">
        <f t="shared" si="12"/>
        <v>15.6</v>
      </c>
      <c r="J237" s="29">
        <v>30</v>
      </c>
      <c r="K237" s="12"/>
      <c r="L237" s="29"/>
    </row>
    <row r="238" spans="1:12" ht="11.25">
      <c r="A238" s="12">
        <v>235</v>
      </c>
      <c r="B238" s="5" t="s">
        <v>74</v>
      </c>
      <c r="C238" s="101">
        <v>6</v>
      </c>
      <c r="D238" s="4" t="s">
        <v>652</v>
      </c>
      <c r="E238" s="3">
        <v>68</v>
      </c>
      <c r="F238" s="28">
        <f t="shared" si="13"/>
        <v>20.399999999999999</v>
      </c>
      <c r="G238" s="28">
        <v>87.78</v>
      </c>
      <c r="H238" s="28">
        <f t="shared" ref="H238:H266" si="15">G238*0.7</f>
        <v>61.445999999999998</v>
      </c>
      <c r="I238" s="28">
        <f t="shared" si="12"/>
        <v>81.846000000000004</v>
      </c>
      <c r="J238" s="29">
        <v>1</v>
      </c>
      <c r="K238" s="29" t="s">
        <v>24</v>
      </c>
      <c r="L238" s="29"/>
    </row>
    <row r="239" spans="1:12" ht="11.25">
      <c r="A239" s="12">
        <v>236</v>
      </c>
      <c r="B239" s="5" t="s">
        <v>74</v>
      </c>
      <c r="C239" s="101"/>
      <c r="D239" s="4" t="s">
        <v>653</v>
      </c>
      <c r="E239" s="3">
        <v>68</v>
      </c>
      <c r="F239" s="28">
        <f t="shared" si="13"/>
        <v>20.399999999999999</v>
      </c>
      <c r="G239" s="28">
        <v>83.86</v>
      </c>
      <c r="H239" s="28">
        <f t="shared" si="15"/>
        <v>58.701999999999998</v>
      </c>
      <c r="I239" s="28">
        <f t="shared" si="12"/>
        <v>79.102000000000004</v>
      </c>
      <c r="J239" s="29">
        <v>2</v>
      </c>
      <c r="K239" s="29" t="s">
        <v>24</v>
      </c>
      <c r="L239" s="29"/>
    </row>
    <row r="240" spans="1:12" ht="11.25">
      <c r="A240" s="12">
        <v>237</v>
      </c>
      <c r="B240" s="5" t="s">
        <v>74</v>
      </c>
      <c r="C240" s="101"/>
      <c r="D240" s="4" t="s">
        <v>654</v>
      </c>
      <c r="E240" s="3">
        <v>62</v>
      </c>
      <c r="F240" s="28">
        <f t="shared" si="13"/>
        <v>18.599999999999998</v>
      </c>
      <c r="G240" s="28">
        <v>86.4</v>
      </c>
      <c r="H240" s="28">
        <f t="shared" si="15"/>
        <v>60.48</v>
      </c>
      <c r="I240" s="28">
        <f t="shared" si="12"/>
        <v>79.08</v>
      </c>
      <c r="J240" s="29">
        <v>3</v>
      </c>
      <c r="K240" s="29" t="s">
        <v>24</v>
      </c>
      <c r="L240" s="29"/>
    </row>
    <row r="241" spans="1:12" ht="11.25">
      <c r="A241" s="12">
        <v>238</v>
      </c>
      <c r="B241" s="5" t="s">
        <v>74</v>
      </c>
      <c r="C241" s="101"/>
      <c r="D241" s="4" t="s">
        <v>655</v>
      </c>
      <c r="E241" s="3">
        <v>62</v>
      </c>
      <c r="F241" s="28">
        <f t="shared" si="13"/>
        <v>18.599999999999998</v>
      </c>
      <c r="G241" s="28">
        <v>86.28</v>
      </c>
      <c r="H241" s="28">
        <f t="shared" si="15"/>
        <v>60.395999999999994</v>
      </c>
      <c r="I241" s="28">
        <f t="shared" si="12"/>
        <v>78.995999999999995</v>
      </c>
      <c r="J241" s="29">
        <v>4</v>
      </c>
      <c r="K241" s="29" t="s">
        <v>24</v>
      </c>
      <c r="L241" s="29"/>
    </row>
    <row r="242" spans="1:12" ht="11.25">
      <c r="A242" s="12">
        <v>239</v>
      </c>
      <c r="B242" s="5" t="s">
        <v>74</v>
      </c>
      <c r="C242" s="101"/>
      <c r="D242" s="4" t="s">
        <v>656</v>
      </c>
      <c r="E242" s="3">
        <v>63</v>
      </c>
      <c r="F242" s="28">
        <f t="shared" si="13"/>
        <v>18.899999999999999</v>
      </c>
      <c r="G242" s="28">
        <v>85.36</v>
      </c>
      <c r="H242" s="28">
        <f t="shared" si="15"/>
        <v>59.751999999999995</v>
      </c>
      <c r="I242" s="28">
        <f t="shared" si="12"/>
        <v>78.651999999999987</v>
      </c>
      <c r="J242" s="29">
        <v>5</v>
      </c>
      <c r="K242" s="29" t="s">
        <v>24</v>
      </c>
      <c r="L242" s="29"/>
    </row>
    <row r="243" spans="1:12" ht="11.25">
      <c r="A243" s="12">
        <v>240</v>
      </c>
      <c r="B243" s="5" t="s">
        <v>74</v>
      </c>
      <c r="C243" s="101"/>
      <c r="D243" s="4" t="s">
        <v>657</v>
      </c>
      <c r="E243" s="3">
        <v>65</v>
      </c>
      <c r="F243" s="28">
        <f t="shared" si="13"/>
        <v>19.5</v>
      </c>
      <c r="G243" s="28">
        <v>84.5</v>
      </c>
      <c r="H243" s="28">
        <f t="shared" si="15"/>
        <v>59.15</v>
      </c>
      <c r="I243" s="28">
        <f t="shared" si="12"/>
        <v>78.650000000000006</v>
      </c>
      <c r="J243" s="29">
        <v>5</v>
      </c>
      <c r="K243" s="29" t="s">
        <v>24</v>
      </c>
      <c r="L243" s="29"/>
    </row>
    <row r="244" spans="1:12" ht="11.25">
      <c r="A244" s="12">
        <v>241</v>
      </c>
      <c r="B244" s="5" t="s">
        <v>74</v>
      </c>
      <c r="C244" s="101"/>
      <c r="D244" s="4" t="s">
        <v>658</v>
      </c>
      <c r="E244" s="3">
        <v>56</v>
      </c>
      <c r="F244" s="28">
        <f t="shared" si="13"/>
        <v>16.8</v>
      </c>
      <c r="G244" s="10">
        <v>87.48</v>
      </c>
      <c r="H244" s="28">
        <f t="shared" si="15"/>
        <v>61.235999999999997</v>
      </c>
      <c r="I244" s="28">
        <f t="shared" si="12"/>
        <v>78.036000000000001</v>
      </c>
      <c r="J244" s="29">
        <v>7</v>
      </c>
      <c r="K244" s="29"/>
      <c r="L244" s="29"/>
    </row>
    <row r="245" spans="1:12" ht="11.25">
      <c r="A245" s="12">
        <v>242</v>
      </c>
      <c r="B245" s="5" t="s">
        <v>74</v>
      </c>
      <c r="C245" s="101"/>
      <c r="D245" s="4" t="s">
        <v>659</v>
      </c>
      <c r="E245" s="3">
        <v>60</v>
      </c>
      <c r="F245" s="28">
        <f t="shared" si="13"/>
        <v>18</v>
      </c>
      <c r="G245" s="28">
        <v>85.66</v>
      </c>
      <c r="H245" s="28">
        <f t="shared" si="15"/>
        <v>59.961999999999996</v>
      </c>
      <c r="I245" s="28">
        <f t="shared" si="12"/>
        <v>77.961999999999989</v>
      </c>
      <c r="J245" s="29">
        <v>8</v>
      </c>
      <c r="K245" s="29"/>
      <c r="L245" s="29"/>
    </row>
    <row r="246" spans="1:12" ht="11.25">
      <c r="A246" s="12">
        <v>243</v>
      </c>
      <c r="B246" s="5" t="s">
        <v>74</v>
      </c>
      <c r="C246" s="101"/>
      <c r="D246" s="4" t="s">
        <v>660</v>
      </c>
      <c r="E246" s="3">
        <v>57</v>
      </c>
      <c r="F246" s="28">
        <f t="shared" si="13"/>
        <v>17.099999999999998</v>
      </c>
      <c r="G246" s="28">
        <v>86.5</v>
      </c>
      <c r="H246" s="28">
        <f t="shared" si="15"/>
        <v>60.55</v>
      </c>
      <c r="I246" s="28">
        <f t="shared" si="12"/>
        <v>77.649999999999991</v>
      </c>
      <c r="J246" s="29">
        <v>9</v>
      </c>
      <c r="K246" s="29"/>
      <c r="L246" s="29"/>
    </row>
    <row r="247" spans="1:12" ht="11.25">
      <c r="A247" s="12">
        <v>244</v>
      </c>
      <c r="B247" s="5" t="s">
        <v>74</v>
      </c>
      <c r="C247" s="101"/>
      <c r="D247" s="4" t="s">
        <v>661</v>
      </c>
      <c r="E247" s="3">
        <v>59</v>
      </c>
      <c r="F247" s="28">
        <f t="shared" si="13"/>
        <v>17.7</v>
      </c>
      <c r="G247" s="28">
        <v>85.28</v>
      </c>
      <c r="H247" s="28">
        <f t="shared" si="15"/>
        <v>59.695999999999998</v>
      </c>
      <c r="I247" s="28">
        <f t="shared" si="12"/>
        <v>77.396000000000001</v>
      </c>
      <c r="J247" s="29">
        <v>10</v>
      </c>
      <c r="K247" s="29"/>
      <c r="L247" s="29"/>
    </row>
    <row r="248" spans="1:12" ht="11.25">
      <c r="A248" s="12">
        <v>245</v>
      </c>
      <c r="B248" s="5" t="s">
        <v>74</v>
      </c>
      <c r="C248" s="101"/>
      <c r="D248" s="4" t="s">
        <v>662</v>
      </c>
      <c r="E248" s="3">
        <v>61</v>
      </c>
      <c r="F248" s="28">
        <f t="shared" si="13"/>
        <v>18.3</v>
      </c>
      <c r="G248" s="28">
        <v>84.1</v>
      </c>
      <c r="H248" s="28">
        <f t="shared" si="15"/>
        <v>58.86999999999999</v>
      </c>
      <c r="I248" s="28">
        <f t="shared" si="12"/>
        <v>77.169999999999987</v>
      </c>
      <c r="J248" s="29">
        <v>11</v>
      </c>
      <c r="K248" s="29"/>
      <c r="L248" s="29"/>
    </row>
    <row r="249" spans="1:12" ht="11.25">
      <c r="A249" s="12">
        <v>246</v>
      </c>
      <c r="B249" s="5" t="s">
        <v>74</v>
      </c>
      <c r="C249" s="101"/>
      <c r="D249" s="4" t="s">
        <v>663</v>
      </c>
      <c r="E249" s="3">
        <v>57</v>
      </c>
      <c r="F249" s="28">
        <f t="shared" si="13"/>
        <v>17.099999999999998</v>
      </c>
      <c r="G249" s="28">
        <v>85.6</v>
      </c>
      <c r="H249" s="28">
        <f t="shared" si="15"/>
        <v>59.919999999999995</v>
      </c>
      <c r="I249" s="28">
        <f t="shared" si="12"/>
        <v>77.02</v>
      </c>
      <c r="J249" s="29">
        <v>12</v>
      </c>
      <c r="K249" s="29"/>
      <c r="L249" s="29"/>
    </row>
    <row r="250" spans="1:12" ht="11.25">
      <c r="A250" s="12">
        <v>247</v>
      </c>
      <c r="B250" s="5" t="s">
        <v>74</v>
      </c>
      <c r="C250" s="101"/>
      <c r="D250" s="4" t="s">
        <v>664</v>
      </c>
      <c r="E250" s="3">
        <v>59</v>
      </c>
      <c r="F250" s="28">
        <f t="shared" si="13"/>
        <v>17.7</v>
      </c>
      <c r="G250" s="28">
        <v>84.54</v>
      </c>
      <c r="H250" s="28">
        <f t="shared" si="15"/>
        <v>59.177999999999997</v>
      </c>
      <c r="I250" s="28">
        <f t="shared" si="12"/>
        <v>76.878</v>
      </c>
      <c r="J250" s="29">
        <v>13</v>
      </c>
      <c r="K250" s="29"/>
      <c r="L250" s="29"/>
    </row>
    <row r="251" spans="1:12" ht="11.25">
      <c r="A251" s="12">
        <v>248</v>
      </c>
      <c r="B251" s="5" t="s">
        <v>74</v>
      </c>
      <c r="C251" s="101"/>
      <c r="D251" s="4" t="s">
        <v>665</v>
      </c>
      <c r="E251" s="3">
        <v>61</v>
      </c>
      <c r="F251" s="28">
        <f t="shared" si="13"/>
        <v>18.3</v>
      </c>
      <c r="G251" s="28">
        <v>83.2</v>
      </c>
      <c r="H251" s="28">
        <f t="shared" si="15"/>
        <v>58.239999999999995</v>
      </c>
      <c r="I251" s="28">
        <f t="shared" ref="I251:I266" si="16">F251+H251</f>
        <v>76.539999999999992</v>
      </c>
      <c r="J251" s="29">
        <v>14</v>
      </c>
      <c r="K251" s="29"/>
      <c r="L251" s="29"/>
    </row>
    <row r="252" spans="1:12" ht="11.25">
      <c r="A252" s="12">
        <v>249</v>
      </c>
      <c r="B252" s="5" t="s">
        <v>74</v>
      </c>
      <c r="C252" s="101"/>
      <c r="D252" s="4" t="s">
        <v>666</v>
      </c>
      <c r="E252" s="3">
        <v>58</v>
      </c>
      <c r="F252" s="28">
        <f t="shared" si="13"/>
        <v>17.399999999999999</v>
      </c>
      <c r="G252" s="28">
        <v>84.42</v>
      </c>
      <c r="H252" s="28">
        <f t="shared" si="15"/>
        <v>59.093999999999994</v>
      </c>
      <c r="I252" s="28">
        <f t="shared" si="16"/>
        <v>76.494</v>
      </c>
      <c r="J252" s="29">
        <v>15</v>
      </c>
      <c r="K252" s="29"/>
      <c r="L252" s="29"/>
    </row>
    <row r="253" spans="1:12" ht="11.25">
      <c r="A253" s="12">
        <v>250</v>
      </c>
      <c r="B253" s="5" t="s">
        <v>74</v>
      </c>
      <c r="C253" s="101"/>
      <c r="D253" s="4" t="s">
        <v>667</v>
      </c>
      <c r="E253" s="3">
        <v>58</v>
      </c>
      <c r="F253" s="28">
        <f t="shared" si="13"/>
        <v>17.399999999999999</v>
      </c>
      <c r="G253" s="28">
        <v>84.2</v>
      </c>
      <c r="H253" s="28">
        <f t="shared" si="15"/>
        <v>58.94</v>
      </c>
      <c r="I253" s="28">
        <f t="shared" si="16"/>
        <v>76.34</v>
      </c>
      <c r="J253" s="29">
        <v>16</v>
      </c>
      <c r="K253" s="29"/>
      <c r="L253" s="29"/>
    </row>
    <row r="254" spans="1:12" ht="11.25">
      <c r="A254" s="12">
        <v>251</v>
      </c>
      <c r="B254" s="5" t="s">
        <v>74</v>
      </c>
      <c r="C254" s="101"/>
      <c r="D254" s="4" t="s">
        <v>668</v>
      </c>
      <c r="E254" s="3">
        <v>59</v>
      </c>
      <c r="F254" s="28">
        <f t="shared" si="13"/>
        <v>17.7</v>
      </c>
      <c r="G254" s="28">
        <v>83.38</v>
      </c>
      <c r="H254" s="28">
        <f t="shared" si="15"/>
        <v>58.365999999999993</v>
      </c>
      <c r="I254" s="28">
        <f t="shared" si="16"/>
        <v>76.065999999999988</v>
      </c>
      <c r="J254" s="29">
        <v>17</v>
      </c>
      <c r="K254" s="29"/>
      <c r="L254" s="29"/>
    </row>
    <row r="255" spans="1:12" ht="11.25">
      <c r="A255" s="12">
        <v>252</v>
      </c>
      <c r="B255" s="5" t="s">
        <v>74</v>
      </c>
      <c r="C255" s="101"/>
      <c r="D255" s="4" t="s">
        <v>669</v>
      </c>
      <c r="E255" s="3">
        <v>60</v>
      </c>
      <c r="F255" s="28">
        <f t="shared" si="13"/>
        <v>18</v>
      </c>
      <c r="G255" s="28">
        <v>82.9</v>
      </c>
      <c r="H255" s="28">
        <f t="shared" si="15"/>
        <v>58.03</v>
      </c>
      <c r="I255" s="28">
        <f t="shared" si="16"/>
        <v>76.03</v>
      </c>
      <c r="J255" s="29">
        <v>18</v>
      </c>
      <c r="K255" s="29"/>
      <c r="L255" s="29"/>
    </row>
    <row r="256" spans="1:12" ht="11.25">
      <c r="A256" s="12">
        <v>253</v>
      </c>
      <c r="B256" s="5" t="s">
        <v>74</v>
      </c>
      <c r="C256" s="101"/>
      <c r="D256" s="4" t="s">
        <v>670</v>
      </c>
      <c r="E256" s="3">
        <v>57</v>
      </c>
      <c r="F256" s="28">
        <f t="shared" si="13"/>
        <v>17.099999999999998</v>
      </c>
      <c r="G256" s="28">
        <v>84.08</v>
      </c>
      <c r="H256" s="28">
        <f t="shared" si="15"/>
        <v>58.855999999999995</v>
      </c>
      <c r="I256" s="28">
        <f t="shared" si="16"/>
        <v>75.955999999999989</v>
      </c>
      <c r="J256" s="29">
        <v>19</v>
      </c>
      <c r="K256" s="29"/>
      <c r="L256" s="29"/>
    </row>
    <row r="257" spans="1:12" ht="11.25">
      <c r="A257" s="12">
        <v>254</v>
      </c>
      <c r="B257" s="5" t="s">
        <v>74</v>
      </c>
      <c r="C257" s="101"/>
      <c r="D257" s="4" t="s">
        <v>671</v>
      </c>
      <c r="E257" s="3">
        <v>61</v>
      </c>
      <c r="F257" s="28">
        <f t="shared" si="13"/>
        <v>18.3</v>
      </c>
      <c r="G257" s="28">
        <v>82.26</v>
      </c>
      <c r="H257" s="28">
        <f t="shared" si="15"/>
        <v>57.582000000000001</v>
      </c>
      <c r="I257" s="28">
        <f t="shared" si="16"/>
        <v>75.882000000000005</v>
      </c>
      <c r="J257" s="29">
        <v>20</v>
      </c>
      <c r="K257" s="29"/>
      <c r="L257" s="29"/>
    </row>
    <row r="258" spans="1:12" ht="11.25">
      <c r="A258" s="12">
        <v>255</v>
      </c>
      <c r="B258" s="5" t="s">
        <v>74</v>
      </c>
      <c r="C258" s="101"/>
      <c r="D258" s="4" t="s">
        <v>672</v>
      </c>
      <c r="E258" s="3">
        <v>54</v>
      </c>
      <c r="F258" s="28">
        <f t="shared" si="13"/>
        <v>16.2</v>
      </c>
      <c r="G258" s="10">
        <v>85.16</v>
      </c>
      <c r="H258" s="28">
        <f t="shared" si="15"/>
        <v>59.611999999999995</v>
      </c>
      <c r="I258" s="28">
        <f t="shared" si="16"/>
        <v>75.811999999999998</v>
      </c>
      <c r="J258" s="29">
        <v>21</v>
      </c>
      <c r="K258" s="29"/>
      <c r="L258" s="29"/>
    </row>
    <row r="259" spans="1:12" ht="11.25">
      <c r="A259" s="12">
        <v>256</v>
      </c>
      <c r="B259" s="5" t="s">
        <v>74</v>
      </c>
      <c r="C259" s="101"/>
      <c r="D259" s="4" t="s">
        <v>673</v>
      </c>
      <c r="E259" s="3">
        <v>58</v>
      </c>
      <c r="F259" s="28">
        <f t="shared" si="13"/>
        <v>17.399999999999999</v>
      </c>
      <c r="G259" s="28">
        <v>83.2</v>
      </c>
      <c r="H259" s="28">
        <f t="shared" si="15"/>
        <v>58.239999999999995</v>
      </c>
      <c r="I259" s="28">
        <f t="shared" si="16"/>
        <v>75.639999999999986</v>
      </c>
      <c r="J259" s="29">
        <v>22</v>
      </c>
      <c r="K259" s="29"/>
      <c r="L259" s="29"/>
    </row>
    <row r="260" spans="1:12" ht="11.25">
      <c r="A260" s="12">
        <v>257</v>
      </c>
      <c r="B260" s="5" t="s">
        <v>74</v>
      </c>
      <c r="C260" s="101"/>
      <c r="D260" s="4" t="s">
        <v>674</v>
      </c>
      <c r="E260" s="3">
        <v>55</v>
      </c>
      <c r="F260" s="28">
        <f t="shared" ref="F260:F323" si="17">E260*0.3</f>
        <v>16.5</v>
      </c>
      <c r="G260" s="10">
        <v>83.82</v>
      </c>
      <c r="H260" s="28">
        <f t="shared" si="15"/>
        <v>58.673999999999992</v>
      </c>
      <c r="I260" s="28">
        <f t="shared" si="16"/>
        <v>75.173999999999992</v>
      </c>
      <c r="J260" s="29">
        <v>23</v>
      </c>
      <c r="K260" s="29"/>
      <c r="L260" s="29"/>
    </row>
    <row r="261" spans="1:12" ht="11.25">
      <c r="A261" s="12">
        <v>258</v>
      </c>
      <c r="B261" s="5" t="s">
        <v>74</v>
      </c>
      <c r="C261" s="101"/>
      <c r="D261" s="4" t="s">
        <v>675</v>
      </c>
      <c r="E261" s="3">
        <v>54</v>
      </c>
      <c r="F261" s="28">
        <f t="shared" si="17"/>
        <v>16.2</v>
      </c>
      <c r="G261" s="10">
        <v>84.14</v>
      </c>
      <c r="H261" s="28">
        <f t="shared" si="15"/>
        <v>58.897999999999996</v>
      </c>
      <c r="I261" s="28">
        <f t="shared" si="16"/>
        <v>75.097999999999999</v>
      </c>
      <c r="J261" s="29">
        <v>24</v>
      </c>
      <c r="K261" s="29"/>
      <c r="L261" s="29"/>
    </row>
    <row r="262" spans="1:12" ht="11.25">
      <c r="A262" s="12">
        <v>259</v>
      </c>
      <c r="B262" s="5" t="s">
        <v>74</v>
      </c>
      <c r="C262" s="101"/>
      <c r="D262" s="4" t="s">
        <v>676</v>
      </c>
      <c r="E262" s="3">
        <v>56</v>
      </c>
      <c r="F262" s="28">
        <f t="shared" si="17"/>
        <v>16.8</v>
      </c>
      <c r="G262" s="28">
        <v>83.1</v>
      </c>
      <c r="H262" s="28">
        <f t="shared" si="15"/>
        <v>58.169999999999995</v>
      </c>
      <c r="I262" s="28">
        <f t="shared" si="16"/>
        <v>74.97</v>
      </c>
      <c r="J262" s="29">
        <v>25</v>
      </c>
      <c r="K262" s="12"/>
      <c r="L262" s="29"/>
    </row>
    <row r="263" spans="1:12" ht="11.25">
      <c r="A263" s="12">
        <v>260</v>
      </c>
      <c r="B263" s="5" t="s">
        <v>74</v>
      </c>
      <c r="C263" s="101"/>
      <c r="D263" s="4" t="s">
        <v>677</v>
      </c>
      <c r="E263" s="3">
        <v>56</v>
      </c>
      <c r="F263" s="28">
        <f t="shared" si="17"/>
        <v>16.8</v>
      </c>
      <c r="G263" s="10">
        <v>83.02</v>
      </c>
      <c r="H263" s="28">
        <f t="shared" si="15"/>
        <v>58.11399999999999</v>
      </c>
      <c r="I263" s="28">
        <f t="shared" si="16"/>
        <v>74.913999999999987</v>
      </c>
      <c r="J263" s="29">
        <v>26</v>
      </c>
      <c r="K263" s="12"/>
      <c r="L263" s="29"/>
    </row>
    <row r="264" spans="1:12" ht="11.25">
      <c r="A264" s="12">
        <v>261</v>
      </c>
      <c r="B264" s="5" t="s">
        <v>74</v>
      </c>
      <c r="C264" s="101"/>
      <c r="D264" s="4" t="s">
        <v>678</v>
      </c>
      <c r="E264" s="3">
        <v>58</v>
      </c>
      <c r="F264" s="28">
        <f t="shared" si="17"/>
        <v>17.399999999999999</v>
      </c>
      <c r="G264" s="28">
        <v>82</v>
      </c>
      <c r="H264" s="28">
        <f t="shared" si="15"/>
        <v>57.4</v>
      </c>
      <c r="I264" s="28">
        <f t="shared" si="16"/>
        <v>74.8</v>
      </c>
      <c r="J264" s="29">
        <v>27</v>
      </c>
      <c r="K264" s="12"/>
      <c r="L264" s="29"/>
    </row>
    <row r="265" spans="1:12" ht="11.25">
      <c r="A265" s="12">
        <v>262</v>
      </c>
      <c r="B265" s="5" t="s">
        <v>74</v>
      </c>
      <c r="C265" s="101"/>
      <c r="D265" s="4" t="s">
        <v>679</v>
      </c>
      <c r="E265" s="3">
        <v>54</v>
      </c>
      <c r="F265" s="28">
        <f t="shared" si="17"/>
        <v>16.2</v>
      </c>
      <c r="G265" s="10">
        <v>82.58</v>
      </c>
      <c r="H265" s="28">
        <f t="shared" si="15"/>
        <v>57.805999999999997</v>
      </c>
      <c r="I265" s="28">
        <f t="shared" si="16"/>
        <v>74.006</v>
      </c>
      <c r="J265" s="29">
        <v>28</v>
      </c>
      <c r="K265" s="12"/>
      <c r="L265" s="29"/>
    </row>
    <row r="266" spans="1:12" ht="11.25">
      <c r="A266" s="12">
        <v>263</v>
      </c>
      <c r="B266" s="5" t="s">
        <v>74</v>
      </c>
      <c r="C266" s="101"/>
      <c r="D266" s="4" t="s">
        <v>680</v>
      </c>
      <c r="E266" s="3">
        <v>55</v>
      </c>
      <c r="F266" s="28">
        <f t="shared" si="17"/>
        <v>16.5</v>
      </c>
      <c r="G266" s="10">
        <v>77.459999999999994</v>
      </c>
      <c r="H266" s="28">
        <f t="shared" si="15"/>
        <v>54.221999999999994</v>
      </c>
      <c r="I266" s="28">
        <f t="shared" si="16"/>
        <v>70.721999999999994</v>
      </c>
      <c r="J266" s="29">
        <v>29</v>
      </c>
      <c r="K266" s="12"/>
      <c r="L266" s="29"/>
    </row>
    <row r="267" spans="1:12" ht="11.25">
      <c r="A267" s="12">
        <v>264</v>
      </c>
      <c r="B267" s="5" t="s">
        <v>74</v>
      </c>
      <c r="C267" s="101"/>
      <c r="D267" s="4" t="s">
        <v>681</v>
      </c>
      <c r="E267" s="3">
        <v>57</v>
      </c>
      <c r="F267" s="28">
        <f t="shared" si="17"/>
        <v>17.099999999999998</v>
      </c>
      <c r="G267" s="9" t="s">
        <v>25</v>
      </c>
      <c r="H267" s="28">
        <v>0</v>
      </c>
      <c r="I267" s="28">
        <v>17.100000000000001</v>
      </c>
      <c r="J267" s="29">
        <v>30</v>
      </c>
      <c r="K267" s="12"/>
      <c r="L267" s="29"/>
    </row>
    <row r="268" spans="1:12" ht="11.25">
      <c r="A268" s="12">
        <v>265</v>
      </c>
      <c r="B268" s="5" t="s">
        <v>74</v>
      </c>
      <c r="C268" s="101"/>
      <c r="D268" s="4" t="s">
        <v>682</v>
      </c>
      <c r="E268" s="3">
        <v>56</v>
      </c>
      <c r="F268" s="28">
        <f t="shared" si="17"/>
        <v>16.8</v>
      </c>
      <c r="G268" s="9" t="s">
        <v>25</v>
      </c>
      <c r="H268" s="28">
        <v>0</v>
      </c>
      <c r="I268" s="28">
        <v>16.8</v>
      </c>
      <c r="J268" s="29">
        <v>31</v>
      </c>
      <c r="K268" s="12"/>
      <c r="L268" s="29"/>
    </row>
    <row r="269" spans="1:12" ht="11.25">
      <c r="A269" s="12">
        <v>266</v>
      </c>
      <c r="B269" s="5" t="s">
        <v>81</v>
      </c>
      <c r="C269" s="104">
        <v>6</v>
      </c>
      <c r="D269" s="4" t="s">
        <v>683</v>
      </c>
      <c r="E269" s="3">
        <v>64</v>
      </c>
      <c r="F269" s="9">
        <f t="shared" si="17"/>
        <v>19.2</v>
      </c>
      <c r="G269" s="9">
        <v>86.92</v>
      </c>
      <c r="H269" s="9">
        <f t="shared" ref="H269:H332" si="18">G269*0.7</f>
        <v>60.843999999999994</v>
      </c>
      <c r="I269" s="9">
        <f t="shared" ref="I269:I332" si="19">F269+H269</f>
        <v>80.043999999999997</v>
      </c>
      <c r="J269" s="3">
        <v>1</v>
      </c>
      <c r="K269" s="3" t="s">
        <v>24</v>
      </c>
      <c r="L269" s="29"/>
    </row>
    <row r="270" spans="1:12" ht="11.25">
      <c r="A270" s="12">
        <v>267</v>
      </c>
      <c r="B270" s="5" t="s">
        <v>81</v>
      </c>
      <c r="C270" s="104"/>
      <c r="D270" s="4" t="s">
        <v>684</v>
      </c>
      <c r="E270" s="3">
        <v>71</v>
      </c>
      <c r="F270" s="9">
        <f t="shared" si="17"/>
        <v>21.3</v>
      </c>
      <c r="G270" s="9">
        <v>80.12</v>
      </c>
      <c r="H270" s="9">
        <f t="shared" si="18"/>
        <v>56.083999999999996</v>
      </c>
      <c r="I270" s="9">
        <f t="shared" si="19"/>
        <v>77.384</v>
      </c>
      <c r="J270" s="3">
        <v>2</v>
      </c>
      <c r="K270" s="3" t="s">
        <v>24</v>
      </c>
      <c r="L270" s="29"/>
    </row>
    <row r="271" spans="1:12" ht="11.25">
      <c r="A271" s="12">
        <v>268</v>
      </c>
      <c r="B271" s="5" t="s">
        <v>81</v>
      </c>
      <c r="C271" s="104"/>
      <c r="D271" s="4" t="s">
        <v>685</v>
      </c>
      <c r="E271" s="3">
        <v>64</v>
      </c>
      <c r="F271" s="9">
        <f t="shared" si="17"/>
        <v>19.2</v>
      </c>
      <c r="G271" s="9">
        <v>83.04</v>
      </c>
      <c r="H271" s="9">
        <f t="shared" si="18"/>
        <v>58.128</v>
      </c>
      <c r="I271" s="9">
        <f t="shared" si="19"/>
        <v>77.328000000000003</v>
      </c>
      <c r="J271" s="3">
        <v>3</v>
      </c>
      <c r="K271" s="3" t="s">
        <v>24</v>
      </c>
      <c r="L271" s="29"/>
    </row>
    <row r="272" spans="1:12" ht="11.25">
      <c r="A272" s="12">
        <v>269</v>
      </c>
      <c r="B272" s="5" t="s">
        <v>81</v>
      </c>
      <c r="C272" s="104"/>
      <c r="D272" s="4" t="s">
        <v>686</v>
      </c>
      <c r="E272" s="3">
        <v>58</v>
      </c>
      <c r="F272" s="9">
        <f t="shared" si="17"/>
        <v>17.399999999999999</v>
      </c>
      <c r="G272" s="9">
        <v>85.4</v>
      </c>
      <c r="H272" s="9">
        <f t="shared" si="18"/>
        <v>59.78</v>
      </c>
      <c r="I272" s="9">
        <f t="shared" si="19"/>
        <v>77.180000000000007</v>
      </c>
      <c r="J272" s="3">
        <v>4</v>
      </c>
      <c r="K272" s="3" t="s">
        <v>24</v>
      </c>
      <c r="L272" s="29"/>
    </row>
    <row r="273" spans="1:12" ht="11.25">
      <c r="A273" s="12">
        <v>270</v>
      </c>
      <c r="B273" s="5" t="s">
        <v>81</v>
      </c>
      <c r="C273" s="104"/>
      <c r="D273" s="4" t="s">
        <v>687</v>
      </c>
      <c r="E273" s="3">
        <v>55</v>
      </c>
      <c r="F273" s="9">
        <f t="shared" si="17"/>
        <v>16.5</v>
      </c>
      <c r="G273" s="9">
        <v>86.04</v>
      </c>
      <c r="H273" s="9">
        <f t="shared" si="18"/>
        <v>60.228000000000002</v>
      </c>
      <c r="I273" s="9">
        <f t="shared" si="19"/>
        <v>76.728000000000009</v>
      </c>
      <c r="J273" s="3">
        <v>5</v>
      </c>
      <c r="K273" s="3" t="s">
        <v>24</v>
      </c>
      <c r="L273" s="29"/>
    </row>
    <row r="274" spans="1:12" ht="11.25">
      <c r="A274" s="12">
        <v>271</v>
      </c>
      <c r="B274" s="5" t="s">
        <v>81</v>
      </c>
      <c r="C274" s="104"/>
      <c r="D274" s="4" t="s">
        <v>688</v>
      </c>
      <c r="E274" s="3">
        <v>60</v>
      </c>
      <c r="F274" s="9">
        <f t="shared" si="17"/>
        <v>18</v>
      </c>
      <c r="G274" s="9">
        <v>83.8</v>
      </c>
      <c r="H274" s="9">
        <f t="shared" si="18"/>
        <v>58.66</v>
      </c>
      <c r="I274" s="9">
        <f t="shared" si="19"/>
        <v>76.66</v>
      </c>
      <c r="J274" s="3">
        <v>6</v>
      </c>
      <c r="K274" s="3" t="s">
        <v>24</v>
      </c>
      <c r="L274" s="29"/>
    </row>
    <row r="275" spans="1:12" ht="11.25">
      <c r="A275" s="12">
        <v>272</v>
      </c>
      <c r="B275" s="5" t="s">
        <v>81</v>
      </c>
      <c r="C275" s="104"/>
      <c r="D275" s="4" t="s">
        <v>689</v>
      </c>
      <c r="E275" s="3">
        <v>61</v>
      </c>
      <c r="F275" s="28">
        <f t="shared" si="17"/>
        <v>18.3</v>
      </c>
      <c r="G275" s="28">
        <v>83</v>
      </c>
      <c r="H275" s="28">
        <f t="shared" si="18"/>
        <v>58.099999999999994</v>
      </c>
      <c r="I275" s="28">
        <f t="shared" si="19"/>
        <v>76.399999999999991</v>
      </c>
      <c r="J275" s="29">
        <v>7</v>
      </c>
      <c r="K275" s="12"/>
      <c r="L275" s="29"/>
    </row>
    <row r="276" spans="1:12" ht="11.25">
      <c r="A276" s="12">
        <v>273</v>
      </c>
      <c r="B276" s="5" t="s">
        <v>81</v>
      </c>
      <c r="C276" s="104"/>
      <c r="D276" s="4" t="s">
        <v>690</v>
      </c>
      <c r="E276" s="3">
        <v>56</v>
      </c>
      <c r="F276" s="28">
        <f t="shared" si="17"/>
        <v>16.8</v>
      </c>
      <c r="G276" s="28">
        <v>84.46</v>
      </c>
      <c r="H276" s="28">
        <f t="shared" si="18"/>
        <v>59.121999999999993</v>
      </c>
      <c r="I276" s="28">
        <f t="shared" si="19"/>
        <v>75.921999999999997</v>
      </c>
      <c r="J276" s="29">
        <v>8</v>
      </c>
      <c r="K276" s="12"/>
      <c r="L276" s="29"/>
    </row>
    <row r="277" spans="1:12" ht="11.25">
      <c r="A277" s="12">
        <v>274</v>
      </c>
      <c r="B277" s="5" t="s">
        <v>81</v>
      </c>
      <c r="C277" s="104"/>
      <c r="D277" s="4" t="s">
        <v>691</v>
      </c>
      <c r="E277" s="3">
        <v>54</v>
      </c>
      <c r="F277" s="28">
        <f t="shared" si="17"/>
        <v>16.2</v>
      </c>
      <c r="G277" s="28">
        <v>84.38</v>
      </c>
      <c r="H277" s="28">
        <f t="shared" si="18"/>
        <v>59.065999999999995</v>
      </c>
      <c r="I277" s="28">
        <f t="shared" si="19"/>
        <v>75.265999999999991</v>
      </c>
      <c r="J277" s="29">
        <v>9</v>
      </c>
      <c r="K277" s="12"/>
      <c r="L277" s="29"/>
    </row>
    <row r="278" spans="1:12" ht="11.25">
      <c r="A278" s="12">
        <v>275</v>
      </c>
      <c r="B278" s="5" t="s">
        <v>81</v>
      </c>
      <c r="C278" s="104"/>
      <c r="D278" s="4" t="s">
        <v>692</v>
      </c>
      <c r="E278" s="3">
        <v>53</v>
      </c>
      <c r="F278" s="28">
        <f t="shared" si="17"/>
        <v>15.899999999999999</v>
      </c>
      <c r="G278" s="28">
        <v>84.52</v>
      </c>
      <c r="H278" s="28">
        <f t="shared" si="18"/>
        <v>59.163999999999994</v>
      </c>
      <c r="I278" s="28">
        <f t="shared" si="19"/>
        <v>75.063999999999993</v>
      </c>
      <c r="J278" s="29">
        <v>10</v>
      </c>
      <c r="K278" s="12"/>
      <c r="L278" s="29"/>
    </row>
    <row r="279" spans="1:12" ht="11.25">
      <c r="A279" s="12">
        <v>276</v>
      </c>
      <c r="B279" s="5" t="s">
        <v>81</v>
      </c>
      <c r="C279" s="104"/>
      <c r="D279" s="4" t="s">
        <v>693</v>
      </c>
      <c r="E279" s="3">
        <v>63</v>
      </c>
      <c r="F279" s="28">
        <f t="shared" si="17"/>
        <v>18.899999999999999</v>
      </c>
      <c r="G279" s="28">
        <v>78.94</v>
      </c>
      <c r="H279" s="28">
        <f t="shared" si="18"/>
        <v>55.257999999999996</v>
      </c>
      <c r="I279" s="28">
        <f t="shared" si="19"/>
        <v>74.157999999999987</v>
      </c>
      <c r="J279" s="29">
        <v>11</v>
      </c>
      <c r="K279" s="12"/>
      <c r="L279" s="29"/>
    </row>
    <row r="280" spans="1:12" ht="11.25">
      <c r="A280" s="12">
        <v>277</v>
      </c>
      <c r="B280" s="5" t="s">
        <v>81</v>
      </c>
      <c r="C280" s="104"/>
      <c r="D280" s="4" t="s">
        <v>694</v>
      </c>
      <c r="E280" s="3">
        <v>59</v>
      </c>
      <c r="F280" s="28">
        <f t="shared" si="17"/>
        <v>17.7</v>
      </c>
      <c r="G280" s="28">
        <v>80.48</v>
      </c>
      <c r="H280" s="28">
        <f t="shared" si="18"/>
        <v>56.335999999999999</v>
      </c>
      <c r="I280" s="28">
        <f t="shared" si="19"/>
        <v>74.036000000000001</v>
      </c>
      <c r="J280" s="29">
        <v>12</v>
      </c>
      <c r="K280" s="12"/>
      <c r="L280" s="29"/>
    </row>
    <row r="281" spans="1:12" ht="11.25">
      <c r="A281" s="12">
        <v>278</v>
      </c>
      <c r="B281" s="5" t="s">
        <v>81</v>
      </c>
      <c r="C281" s="104"/>
      <c r="D281" s="4" t="s">
        <v>695</v>
      </c>
      <c r="E281" s="3">
        <v>55</v>
      </c>
      <c r="F281" s="28">
        <f t="shared" si="17"/>
        <v>16.5</v>
      </c>
      <c r="G281" s="28">
        <v>82.16</v>
      </c>
      <c r="H281" s="28">
        <f t="shared" si="18"/>
        <v>57.511999999999993</v>
      </c>
      <c r="I281" s="28">
        <f t="shared" si="19"/>
        <v>74.012</v>
      </c>
      <c r="J281" s="29">
        <v>13</v>
      </c>
      <c r="K281" s="12"/>
      <c r="L281" s="29"/>
    </row>
    <row r="282" spans="1:12" ht="11.25">
      <c r="A282" s="12">
        <v>279</v>
      </c>
      <c r="B282" s="5" t="s">
        <v>81</v>
      </c>
      <c r="C282" s="104"/>
      <c r="D282" s="4" t="s">
        <v>696</v>
      </c>
      <c r="E282" s="3">
        <v>53</v>
      </c>
      <c r="F282" s="28">
        <f t="shared" si="17"/>
        <v>15.899999999999999</v>
      </c>
      <c r="G282" s="28">
        <v>82.78</v>
      </c>
      <c r="H282" s="28">
        <f t="shared" si="18"/>
        <v>57.945999999999998</v>
      </c>
      <c r="I282" s="28">
        <f t="shared" si="19"/>
        <v>73.846000000000004</v>
      </c>
      <c r="J282" s="29">
        <v>14</v>
      </c>
      <c r="K282" s="12"/>
      <c r="L282" s="29"/>
    </row>
    <row r="283" spans="1:12" ht="11.25">
      <c r="A283" s="12">
        <v>280</v>
      </c>
      <c r="B283" s="5" t="s">
        <v>81</v>
      </c>
      <c r="C283" s="104"/>
      <c r="D283" s="4" t="s">
        <v>697</v>
      </c>
      <c r="E283" s="3">
        <v>62</v>
      </c>
      <c r="F283" s="28">
        <f t="shared" si="17"/>
        <v>18.599999999999998</v>
      </c>
      <c r="G283" s="28">
        <v>78.78</v>
      </c>
      <c r="H283" s="28">
        <f t="shared" si="18"/>
        <v>55.146000000000001</v>
      </c>
      <c r="I283" s="28">
        <f t="shared" si="19"/>
        <v>73.745999999999995</v>
      </c>
      <c r="J283" s="29">
        <v>15</v>
      </c>
      <c r="K283" s="12"/>
      <c r="L283" s="29"/>
    </row>
    <row r="284" spans="1:12" ht="11.25">
      <c r="A284" s="12">
        <v>281</v>
      </c>
      <c r="B284" s="5" t="s">
        <v>81</v>
      </c>
      <c r="C284" s="104"/>
      <c r="D284" s="4" t="s">
        <v>698</v>
      </c>
      <c r="E284" s="3">
        <v>57</v>
      </c>
      <c r="F284" s="28">
        <f t="shared" si="17"/>
        <v>17.099999999999998</v>
      </c>
      <c r="G284" s="28">
        <v>80.92</v>
      </c>
      <c r="H284" s="28">
        <f t="shared" si="18"/>
        <v>56.643999999999998</v>
      </c>
      <c r="I284" s="28">
        <f t="shared" si="19"/>
        <v>73.744</v>
      </c>
      <c r="J284" s="29">
        <v>16</v>
      </c>
      <c r="K284" s="12"/>
      <c r="L284" s="29"/>
    </row>
    <row r="285" spans="1:12" ht="11.25">
      <c r="A285" s="12">
        <v>282</v>
      </c>
      <c r="B285" s="5" t="s">
        <v>81</v>
      </c>
      <c r="C285" s="104"/>
      <c r="D285" s="4" t="s">
        <v>699</v>
      </c>
      <c r="E285" s="3">
        <v>57</v>
      </c>
      <c r="F285" s="28">
        <f t="shared" si="17"/>
        <v>17.099999999999998</v>
      </c>
      <c r="G285" s="28">
        <v>79.959999999999994</v>
      </c>
      <c r="H285" s="28">
        <f t="shared" si="18"/>
        <v>55.971999999999994</v>
      </c>
      <c r="I285" s="28">
        <f t="shared" si="19"/>
        <v>73.071999999999989</v>
      </c>
      <c r="J285" s="29">
        <v>17</v>
      </c>
      <c r="K285" s="12"/>
      <c r="L285" s="29"/>
    </row>
    <row r="286" spans="1:12" ht="11.25">
      <c r="A286" s="12">
        <v>283</v>
      </c>
      <c r="B286" s="5" t="s">
        <v>81</v>
      </c>
      <c r="C286" s="104"/>
      <c r="D286" s="4" t="s">
        <v>700</v>
      </c>
      <c r="E286" s="3">
        <v>50</v>
      </c>
      <c r="F286" s="28">
        <f t="shared" si="17"/>
        <v>15</v>
      </c>
      <c r="G286" s="28">
        <v>82.36</v>
      </c>
      <c r="H286" s="28">
        <f t="shared" si="18"/>
        <v>57.651999999999994</v>
      </c>
      <c r="I286" s="28">
        <f t="shared" si="19"/>
        <v>72.651999999999987</v>
      </c>
      <c r="J286" s="29">
        <v>18</v>
      </c>
      <c r="K286" s="12"/>
      <c r="L286" s="29"/>
    </row>
    <row r="287" spans="1:12" ht="11.25">
      <c r="A287" s="12">
        <v>284</v>
      </c>
      <c r="B287" s="5" t="s">
        <v>81</v>
      </c>
      <c r="C287" s="104"/>
      <c r="D287" s="4" t="s">
        <v>701</v>
      </c>
      <c r="E287" s="3">
        <v>55</v>
      </c>
      <c r="F287" s="28">
        <f t="shared" si="17"/>
        <v>16.5</v>
      </c>
      <c r="G287" s="28">
        <v>80.16</v>
      </c>
      <c r="H287" s="28">
        <f t="shared" si="18"/>
        <v>56.111999999999995</v>
      </c>
      <c r="I287" s="28">
        <f t="shared" si="19"/>
        <v>72.611999999999995</v>
      </c>
      <c r="J287" s="29">
        <v>19</v>
      </c>
      <c r="K287" s="12"/>
      <c r="L287" s="29"/>
    </row>
    <row r="288" spans="1:12" ht="11.25">
      <c r="A288" s="12">
        <v>285</v>
      </c>
      <c r="B288" s="5" t="s">
        <v>81</v>
      </c>
      <c r="C288" s="104"/>
      <c r="D288" s="4" t="s">
        <v>702</v>
      </c>
      <c r="E288" s="3">
        <v>50</v>
      </c>
      <c r="F288" s="28">
        <f t="shared" si="17"/>
        <v>15</v>
      </c>
      <c r="G288" s="28">
        <v>82.18</v>
      </c>
      <c r="H288" s="28">
        <f t="shared" si="18"/>
        <v>57.526000000000003</v>
      </c>
      <c r="I288" s="28">
        <f t="shared" si="19"/>
        <v>72.52600000000001</v>
      </c>
      <c r="J288" s="29">
        <v>20</v>
      </c>
      <c r="K288" s="12"/>
      <c r="L288" s="29"/>
    </row>
    <row r="289" spans="1:12" ht="11.25">
      <c r="A289" s="12">
        <v>286</v>
      </c>
      <c r="B289" s="5" t="s">
        <v>81</v>
      </c>
      <c r="C289" s="104"/>
      <c r="D289" s="4" t="s">
        <v>703</v>
      </c>
      <c r="E289" s="3">
        <v>52</v>
      </c>
      <c r="F289" s="28">
        <f t="shared" si="17"/>
        <v>15.6</v>
      </c>
      <c r="G289" s="28">
        <v>81.180000000000007</v>
      </c>
      <c r="H289" s="28">
        <f t="shared" si="18"/>
        <v>56.826000000000001</v>
      </c>
      <c r="I289" s="28">
        <f t="shared" si="19"/>
        <v>72.426000000000002</v>
      </c>
      <c r="J289" s="29">
        <v>21</v>
      </c>
      <c r="K289" s="12"/>
      <c r="L289" s="29"/>
    </row>
    <row r="290" spans="1:12" ht="11.25">
      <c r="A290" s="12">
        <v>287</v>
      </c>
      <c r="B290" s="5" t="s">
        <v>81</v>
      </c>
      <c r="C290" s="104"/>
      <c r="D290" s="4" t="s">
        <v>704</v>
      </c>
      <c r="E290" s="3">
        <v>54</v>
      </c>
      <c r="F290" s="28">
        <f t="shared" si="17"/>
        <v>16.2</v>
      </c>
      <c r="G290" s="28">
        <v>80.08</v>
      </c>
      <c r="H290" s="28">
        <f t="shared" si="18"/>
        <v>56.055999999999997</v>
      </c>
      <c r="I290" s="28">
        <f t="shared" si="19"/>
        <v>72.256</v>
      </c>
      <c r="J290" s="29">
        <v>22</v>
      </c>
      <c r="K290" s="12"/>
      <c r="L290" s="29"/>
    </row>
    <row r="291" spans="1:12" ht="11.25">
      <c r="A291" s="12">
        <v>288</v>
      </c>
      <c r="B291" s="5" t="s">
        <v>81</v>
      </c>
      <c r="C291" s="104"/>
      <c r="D291" s="4" t="s">
        <v>705</v>
      </c>
      <c r="E291" s="3">
        <v>59</v>
      </c>
      <c r="F291" s="28">
        <f t="shared" si="17"/>
        <v>17.7</v>
      </c>
      <c r="G291" s="28">
        <v>77.8</v>
      </c>
      <c r="H291" s="28">
        <f t="shared" si="18"/>
        <v>54.459999999999994</v>
      </c>
      <c r="I291" s="28">
        <f t="shared" si="19"/>
        <v>72.16</v>
      </c>
      <c r="J291" s="29">
        <v>23</v>
      </c>
      <c r="K291" s="12"/>
      <c r="L291" s="29"/>
    </row>
    <row r="292" spans="1:12" ht="11.25">
      <c r="A292" s="12">
        <v>289</v>
      </c>
      <c r="B292" s="5" t="s">
        <v>81</v>
      </c>
      <c r="C292" s="104"/>
      <c r="D292" s="4" t="s">
        <v>706</v>
      </c>
      <c r="E292" s="3">
        <v>54</v>
      </c>
      <c r="F292" s="28">
        <f t="shared" si="17"/>
        <v>16.2</v>
      </c>
      <c r="G292" s="28">
        <v>79.92</v>
      </c>
      <c r="H292" s="28">
        <f t="shared" si="18"/>
        <v>55.943999999999996</v>
      </c>
      <c r="I292" s="28">
        <f t="shared" si="19"/>
        <v>72.143999999999991</v>
      </c>
      <c r="J292" s="29">
        <v>24</v>
      </c>
      <c r="K292" s="12"/>
      <c r="L292" s="29"/>
    </row>
    <row r="293" spans="1:12" ht="11.25">
      <c r="A293" s="12">
        <v>290</v>
      </c>
      <c r="B293" s="5" t="s">
        <v>81</v>
      </c>
      <c r="C293" s="104"/>
      <c r="D293" s="4" t="s">
        <v>707</v>
      </c>
      <c r="E293" s="3">
        <v>50</v>
      </c>
      <c r="F293" s="28">
        <f t="shared" si="17"/>
        <v>15</v>
      </c>
      <c r="G293" s="28">
        <v>81.2</v>
      </c>
      <c r="H293" s="28">
        <f t="shared" si="18"/>
        <v>56.839999999999996</v>
      </c>
      <c r="I293" s="28">
        <f t="shared" si="19"/>
        <v>71.84</v>
      </c>
      <c r="J293" s="29">
        <v>25</v>
      </c>
      <c r="K293" s="12"/>
      <c r="L293" s="29"/>
    </row>
    <row r="294" spans="1:12" ht="11.25">
      <c r="A294" s="12">
        <v>291</v>
      </c>
      <c r="B294" s="5" t="s">
        <v>81</v>
      </c>
      <c r="C294" s="104"/>
      <c r="D294" s="4" t="s">
        <v>708</v>
      </c>
      <c r="E294" s="3">
        <v>53</v>
      </c>
      <c r="F294" s="28">
        <f t="shared" si="17"/>
        <v>15.899999999999999</v>
      </c>
      <c r="G294" s="28">
        <v>79.819999999999993</v>
      </c>
      <c r="H294" s="28">
        <f t="shared" si="18"/>
        <v>55.873999999999995</v>
      </c>
      <c r="I294" s="28">
        <f t="shared" si="19"/>
        <v>71.774000000000001</v>
      </c>
      <c r="J294" s="29">
        <v>26</v>
      </c>
      <c r="K294" s="12"/>
      <c r="L294" s="29"/>
    </row>
    <row r="295" spans="1:12" ht="11.25">
      <c r="A295" s="12">
        <v>292</v>
      </c>
      <c r="B295" s="5" t="s">
        <v>81</v>
      </c>
      <c r="C295" s="104"/>
      <c r="D295" s="4" t="s">
        <v>709</v>
      </c>
      <c r="E295" s="3">
        <v>55</v>
      </c>
      <c r="F295" s="28">
        <f t="shared" si="17"/>
        <v>16.5</v>
      </c>
      <c r="G295" s="28" t="s">
        <v>411</v>
      </c>
      <c r="H295" s="28">
        <v>0</v>
      </c>
      <c r="I295" s="28">
        <f t="shared" si="19"/>
        <v>16.5</v>
      </c>
      <c r="J295" s="29">
        <v>27</v>
      </c>
      <c r="K295" s="12"/>
      <c r="L295" s="29"/>
    </row>
    <row r="296" spans="1:12" ht="11.25">
      <c r="A296" s="12">
        <v>293</v>
      </c>
      <c r="B296" s="5" t="s">
        <v>81</v>
      </c>
      <c r="C296" s="104"/>
      <c r="D296" s="4" t="s">
        <v>710</v>
      </c>
      <c r="E296" s="3">
        <v>54</v>
      </c>
      <c r="F296" s="28">
        <f t="shared" si="17"/>
        <v>16.2</v>
      </c>
      <c r="G296" s="28" t="s">
        <v>411</v>
      </c>
      <c r="H296" s="28">
        <v>0</v>
      </c>
      <c r="I296" s="28">
        <f t="shared" si="19"/>
        <v>16.2</v>
      </c>
      <c r="J296" s="29">
        <v>28</v>
      </c>
      <c r="K296" s="12"/>
      <c r="L296" s="29"/>
    </row>
    <row r="297" spans="1:12" ht="11.25">
      <c r="A297" s="12">
        <v>294</v>
      </c>
      <c r="B297" s="5" t="s">
        <v>81</v>
      </c>
      <c r="C297" s="104"/>
      <c r="D297" s="4" t="s">
        <v>711</v>
      </c>
      <c r="E297" s="3">
        <v>52</v>
      </c>
      <c r="F297" s="28">
        <f t="shared" si="17"/>
        <v>15.6</v>
      </c>
      <c r="G297" s="28" t="s">
        <v>411</v>
      </c>
      <c r="H297" s="28">
        <v>0</v>
      </c>
      <c r="I297" s="28">
        <f t="shared" si="19"/>
        <v>15.6</v>
      </c>
      <c r="J297" s="29">
        <v>29</v>
      </c>
      <c r="K297" s="12"/>
      <c r="L297" s="29"/>
    </row>
    <row r="298" spans="1:12" ht="11.25">
      <c r="A298" s="12">
        <v>295</v>
      </c>
      <c r="B298" s="5" t="s">
        <v>81</v>
      </c>
      <c r="C298" s="104"/>
      <c r="D298" s="4" t="s">
        <v>712</v>
      </c>
      <c r="E298" s="3">
        <v>50</v>
      </c>
      <c r="F298" s="28">
        <f t="shared" si="17"/>
        <v>15</v>
      </c>
      <c r="G298" s="28" t="s">
        <v>411</v>
      </c>
      <c r="H298" s="28">
        <v>0</v>
      </c>
      <c r="I298" s="28">
        <f t="shared" si="19"/>
        <v>15</v>
      </c>
      <c r="J298" s="29">
        <v>30</v>
      </c>
      <c r="K298" s="12"/>
      <c r="L298" s="29"/>
    </row>
    <row r="299" spans="1:12" ht="11.25">
      <c r="A299" s="12">
        <v>296</v>
      </c>
      <c r="B299" s="5" t="s">
        <v>81</v>
      </c>
      <c r="C299" s="104"/>
      <c r="D299" s="4" t="s">
        <v>713</v>
      </c>
      <c r="E299" s="3">
        <v>50</v>
      </c>
      <c r="F299" s="28">
        <f t="shared" si="17"/>
        <v>15</v>
      </c>
      <c r="G299" s="28" t="s">
        <v>411</v>
      </c>
      <c r="H299" s="28">
        <v>0</v>
      </c>
      <c r="I299" s="28">
        <f t="shared" si="19"/>
        <v>15</v>
      </c>
      <c r="J299" s="29">
        <v>30</v>
      </c>
      <c r="K299" s="12"/>
      <c r="L299" s="29"/>
    </row>
    <row r="300" spans="1:12" ht="11.25">
      <c r="A300" s="12">
        <v>297</v>
      </c>
      <c r="B300" s="5" t="s">
        <v>88</v>
      </c>
      <c r="C300" s="113">
        <v>6</v>
      </c>
      <c r="D300" s="4" t="s">
        <v>714</v>
      </c>
      <c r="E300" s="3">
        <v>67</v>
      </c>
      <c r="F300" s="28">
        <f t="shared" si="17"/>
        <v>20.099999999999998</v>
      </c>
      <c r="G300" s="28">
        <v>79.8</v>
      </c>
      <c r="H300" s="28">
        <f t="shared" si="18"/>
        <v>55.859999999999992</v>
      </c>
      <c r="I300" s="28">
        <f t="shared" si="19"/>
        <v>75.959999999999994</v>
      </c>
      <c r="J300" s="29">
        <v>1</v>
      </c>
      <c r="K300" s="29"/>
      <c r="L300" s="32" t="s">
        <v>89</v>
      </c>
    </row>
    <row r="301" spans="1:12" ht="11.25">
      <c r="A301" s="12">
        <v>298</v>
      </c>
      <c r="B301" s="5" t="s">
        <v>88</v>
      </c>
      <c r="C301" s="114"/>
      <c r="D301" s="4" t="s">
        <v>715</v>
      </c>
      <c r="E301" s="3">
        <v>63</v>
      </c>
      <c r="F301" s="28">
        <f t="shared" si="17"/>
        <v>18.899999999999999</v>
      </c>
      <c r="G301" s="28">
        <v>81.180000000000007</v>
      </c>
      <c r="H301" s="28">
        <f t="shared" si="18"/>
        <v>56.826000000000001</v>
      </c>
      <c r="I301" s="28">
        <f t="shared" si="19"/>
        <v>75.725999999999999</v>
      </c>
      <c r="J301" s="29">
        <v>2</v>
      </c>
      <c r="K301" s="29" t="s">
        <v>24</v>
      </c>
      <c r="L301" s="29"/>
    </row>
    <row r="302" spans="1:12" ht="11.25">
      <c r="A302" s="12">
        <v>299</v>
      </c>
      <c r="B302" s="5" t="s">
        <v>88</v>
      </c>
      <c r="C302" s="114"/>
      <c r="D302" s="4" t="s">
        <v>716</v>
      </c>
      <c r="E302" s="3">
        <v>54</v>
      </c>
      <c r="F302" s="28">
        <f t="shared" si="17"/>
        <v>16.2</v>
      </c>
      <c r="G302" s="10">
        <v>84.8</v>
      </c>
      <c r="H302" s="28">
        <f t="shared" si="18"/>
        <v>59.359999999999992</v>
      </c>
      <c r="I302" s="28">
        <f t="shared" si="19"/>
        <v>75.559999999999988</v>
      </c>
      <c r="J302" s="29">
        <v>3</v>
      </c>
      <c r="K302" s="29" t="s">
        <v>24</v>
      </c>
      <c r="L302" s="29"/>
    </row>
    <row r="303" spans="1:12" ht="11.25">
      <c r="A303" s="12">
        <v>300</v>
      </c>
      <c r="B303" s="5" t="s">
        <v>88</v>
      </c>
      <c r="C303" s="114"/>
      <c r="D303" s="4" t="s">
        <v>717</v>
      </c>
      <c r="E303" s="3">
        <v>55</v>
      </c>
      <c r="F303" s="28">
        <f t="shared" si="17"/>
        <v>16.5</v>
      </c>
      <c r="G303" s="10">
        <v>83.54</v>
      </c>
      <c r="H303" s="28">
        <f t="shared" si="18"/>
        <v>58.478000000000002</v>
      </c>
      <c r="I303" s="28">
        <f t="shared" si="19"/>
        <v>74.978000000000009</v>
      </c>
      <c r="J303" s="29">
        <v>4</v>
      </c>
      <c r="K303" s="29" t="s">
        <v>24</v>
      </c>
      <c r="L303" s="29"/>
    </row>
    <row r="304" spans="1:12" ht="11.25">
      <c r="A304" s="12">
        <v>301</v>
      </c>
      <c r="B304" s="5" t="s">
        <v>88</v>
      </c>
      <c r="C304" s="114"/>
      <c r="D304" s="4" t="s">
        <v>718</v>
      </c>
      <c r="E304" s="3">
        <v>53</v>
      </c>
      <c r="F304" s="28">
        <f t="shared" si="17"/>
        <v>15.899999999999999</v>
      </c>
      <c r="G304" s="10">
        <v>84.34</v>
      </c>
      <c r="H304" s="28">
        <f t="shared" si="18"/>
        <v>59.037999999999997</v>
      </c>
      <c r="I304" s="28">
        <f t="shared" si="19"/>
        <v>74.937999999999988</v>
      </c>
      <c r="J304" s="29">
        <v>5</v>
      </c>
      <c r="K304" s="29" t="s">
        <v>24</v>
      </c>
      <c r="L304" s="29"/>
    </row>
    <row r="305" spans="1:12" ht="11.25">
      <c r="A305" s="12">
        <v>302</v>
      </c>
      <c r="B305" s="5" t="s">
        <v>88</v>
      </c>
      <c r="C305" s="114"/>
      <c r="D305" s="4" t="s">
        <v>719</v>
      </c>
      <c r="E305" s="3">
        <v>50</v>
      </c>
      <c r="F305" s="28">
        <f t="shared" si="17"/>
        <v>15</v>
      </c>
      <c r="G305" s="10">
        <v>85.2</v>
      </c>
      <c r="H305" s="28">
        <f t="shared" si="18"/>
        <v>59.64</v>
      </c>
      <c r="I305" s="28">
        <f t="shared" si="19"/>
        <v>74.64</v>
      </c>
      <c r="J305" s="29">
        <v>6</v>
      </c>
      <c r="K305" s="29" t="s">
        <v>24</v>
      </c>
      <c r="L305" s="29"/>
    </row>
    <row r="306" spans="1:12" ht="11.25">
      <c r="A306" s="12">
        <v>303</v>
      </c>
      <c r="B306" s="5" t="s">
        <v>88</v>
      </c>
      <c r="C306" s="114"/>
      <c r="D306" s="4" t="s">
        <v>720</v>
      </c>
      <c r="E306" s="3">
        <v>62</v>
      </c>
      <c r="F306" s="28">
        <f t="shared" si="17"/>
        <v>18.599999999999998</v>
      </c>
      <c r="G306" s="28">
        <v>79.739999999999995</v>
      </c>
      <c r="H306" s="28">
        <f t="shared" si="18"/>
        <v>55.817999999999991</v>
      </c>
      <c r="I306" s="28">
        <f t="shared" si="19"/>
        <v>74.417999999999992</v>
      </c>
      <c r="J306" s="29">
        <v>7</v>
      </c>
      <c r="K306" s="29"/>
      <c r="L306" s="32" t="s">
        <v>89</v>
      </c>
    </row>
    <row r="307" spans="1:12" ht="11.25">
      <c r="A307" s="12">
        <v>304</v>
      </c>
      <c r="B307" s="5" t="s">
        <v>88</v>
      </c>
      <c r="C307" s="114"/>
      <c r="D307" s="4" t="s">
        <v>721</v>
      </c>
      <c r="E307" s="3">
        <v>50</v>
      </c>
      <c r="F307" s="28">
        <f t="shared" si="17"/>
        <v>15</v>
      </c>
      <c r="G307" s="10">
        <v>84.84</v>
      </c>
      <c r="H307" s="28">
        <f t="shared" si="18"/>
        <v>59.387999999999998</v>
      </c>
      <c r="I307" s="28">
        <f t="shared" si="19"/>
        <v>74.388000000000005</v>
      </c>
      <c r="J307" s="29">
        <v>8</v>
      </c>
      <c r="K307" s="29" t="s">
        <v>24</v>
      </c>
      <c r="L307" s="29"/>
    </row>
    <row r="308" spans="1:12" ht="11.25">
      <c r="A308" s="12">
        <v>305</v>
      </c>
      <c r="B308" s="5" t="s">
        <v>88</v>
      </c>
      <c r="C308" s="114"/>
      <c r="D308" s="4" t="s">
        <v>722</v>
      </c>
      <c r="E308" s="3">
        <v>52</v>
      </c>
      <c r="F308" s="28">
        <f t="shared" si="17"/>
        <v>15.6</v>
      </c>
      <c r="G308" s="10">
        <v>83.5</v>
      </c>
      <c r="H308" s="28">
        <f t="shared" si="18"/>
        <v>58.449999999999996</v>
      </c>
      <c r="I308" s="28">
        <f t="shared" si="19"/>
        <v>74.05</v>
      </c>
      <c r="J308" s="29">
        <v>9</v>
      </c>
      <c r="K308" s="29"/>
      <c r="L308" s="12"/>
    </row>
    <row r="309" spans="1:12" ht="11.25">
      <c r="A309" s="12">
        <v>306</v>
      </c>
      <c r="B309" s="5" t="s">
        <v>88</v>
      </c>
      <c r="C309" s="114"/>
      <c r="D309" s="4" t="s">
        <v>723</v>
      </c>
      <c r="E309" s="3">
        <v>63</v>
      </c>
      <c r="F309" s="28">
        <f t="shared" si="17"/>
        <v>18.899999999999999</v>
      </c>
      <c r="G309" s="28">
        <v>78.739999999999995</v>
      </c>
      <c r="H309" s="28">
        <f t="shared" si="18"/>
        <v>55.117999999999995</v>
      </c>
      <c r="I309" s="28">
        <f t="shared" si="19"/>
        <v>74.018000000000001</v>
      </c>
      <c r="J309" s="29">
        <v>10</v>
      </c>
      <c r="K309" s="29"/>
      <c r="L309" s="12"/>
    </row>
    <row r="310" spans="1:12" ht="11.25">
      <c r="A310" s="12">
        <v>307</v>
      </c>
      <c r="B310" s="5" t="s">
        <v>88</v>
      </c>
      <c r="C310" s="114"/>
      <c r="D310" s="4" t="s">
        <v>724</v>
      </c>
      <c r="E310" s="3">
        <v>51</v>
      </c>
      <c r="F310" s="28">
        <f t="shared" si="17"/>
        <v>15.299999999999999</v>
      </c>
      <c r="G310" s="10">
        <v>83.6</v>
      </c>
      <c r="H310" s="28">
        <f t="shared" si="18"/>
        <v>58.519999999999989</v>
      </c>
      <c r="I310" s="28">
        <f t="shared" si="19"/>
        <v>73.819999999999993</v>
      </c>
      <c r="J310" s="29">
        <v>11</v>
      </c>
      <c r="K310" s="29"/>
      <c r="L310" s="12"/>
    </row>
    <row r="311" spans="1:12" ht="11.25">
      <c r="A311" s="12">
        <v>308</v>
      </c>
      <c r="B311" s="5" t="s">
        <v>88</v>
      </c>
      <c r="C311" s="114"/>
      <c r="D311" s="4" t="s">
        <v>725</v>
      </c>
      <c r="E311" s="3">
        <v>58</v>
      </c>
      <c r="F311" s="28">
        <f t="shared" si="17"/>
        <v>17.399999999999999</v>
      </c>
      <c r="G311" s="28">
        <v>79.94</v>
      </c>
      <c r="H311" s="28">
        <f t="shared" si="18"/>
        <v>55.957999999999998</v>
      </c>
      <c r="I311" s="28">
        <f t="shared" si="19"/>
        <v>73.358000000000004</v>
      </c>
      <c r="J311" s="29">
        <v>12</v>
      </c>
      <c r="K311" s="29"/>
      <c r="L311" s="12"/>
    </row>
    <row r="312" spans="1:12" ht="11.25">
      <c r="A312" s="12">
        <v>309</v>
      </c>
      <c r="B312" s="5" t="s">
        <v>88</v>
      </c>
      <c r="C312" s="114"/>
      <c r="D312" s="4" t="s">
        <v>726</v>
      </c>
      <c r="E312" s="3">
        <v>51</v>
      </c>
      <c r="F312" s="28">
        <f t="shared" si="17"/>
        <v>15.299999999999999</v>
      </c>
      <c r="G312" s="10">
        <v>82.5</v>
      </c>
      <c r="H312" s="28">
        <f t="shared" si="18"/>
        <v>57.749999999999993</v>
      </c>
      <c r="I312" s="28">
        <f t="shared" si="19"/>
        <v>73.05</v>
      </c>
      <c r="J312" s="29">
        <v>13</v>
      </c>
      <c r="K312" s="29"/>
      <c r="L312" s="12"/>
    </row>
    <row r="313" spans="1:12" ht="11.25">
      <c r="A313" s="12">
        <v>310</v>
      </c>
      <c r="B313" s="5" t="s">
        <v>88</v>
      </c>
      <c r="C313" s="114"/>
      <c r="D313" s="4" t="s">
        <v>727</v>
      </c>
      <c r="E313" s="3">
        <v>50</v>
      </c>
      <c r="F313" s="28">
        <f t="shared" si="17"/>
        <v>15</v>
      </c>
      <c r="G313" s="10">
        <v>82.82</v>
      </c>
      <c r="H313" s="28">
        <f t="shared" si="18"/>
        <v>57.97399999999999</v>
      </c>
      <c r="I313" s="28">
        <f t="shared" si="19"/>
        <v>72.97399999999999</v>
      </c>
      <c r="J313" s="29">
        <v>14</v>
      </c>
      <c r="K313" s="29"/>
      <c r="L313" s="12"/>
    </row>
    <row r="314" spans="1:12" ht="11.25">
      <c r="A314" s="12">
        <v>311</v>
      </c>
      <c r="B314" s="5" t="s">
        <v>88</v>
      </c>
      <c r="C314" s="114"/>
      <c r="D314" s="4" t="s">
        <v>728</v>
      </c>
      <c r="E314" s="3">
        <v>51</v>
      </c>
      <c r="F314" s="28">
        <f t="shared" si="17"/>
        <v>15.299999999999999</v>
      </c>
      <c r="G314" s="10">
        <v>81.78</v>
      </c>
      <c r="H314" s="28">
        <f t="shared" si="18"/>
        <v>57.245999999999995</v>
      </c>
      <c r="I314" s="28">
        <f t="shared" si="19"/>
        <v>72.545999999999992</v>
      </c>
      <c r="J314" s="29">
        <v>15</v>
      </c>
      <c r="K314" s="29"/>
      <c r="L314" s="12"/>
    </row>
    <row r="315" spans="1:12" ht="11.25">
      <c r="A315" s="12">
        <v>312</v>
      </c>
      <c r="B315" s="5" t="s">
        <v>88</v>
      </c>
      <c r="C315" s="114"/>
      <c r="D315" s="4" t="s">
        <v>729</v>
      </c>
      <c r="E315" s="3">
        <v>51</v>
      </c>
      <c r="F315" s="28">
        <f t="shared" si="17"/>
        <v>15.299999999999999</v>
      </c>
      <c r="G315" s="10">
        <v>80.900000000000006</v>
      </c>
      <c r="H315" s="28">
        <f t="shared" si="18"/>
        <v>56.63</v>
      </c>
      <c r="I315" s="28">
        <f t="shared" si="19"/>
        <v>71.930000000000007</v>
      </c>
      <c r="J315" s="29">
        <v>16</v>
      </c>
      <c r="K315" s="29"/>
      <c r="L315" s="12"/>
    </row>
    <row r="316" spans="1:12" ht="11.25">
      <c r="A316" s="12">
        <v>313</v>
      </c>
      <c r="B316" s="5" t="s">
        <v>88</v>
      </c>
      <c r="C316" s="114"/>
      <c r="D316" s="4" t="s">
        <v>730</v>
      </c>
      <c r="E316" s="3">
        <v>53</v>
      </c>
      <c r="F316" s="28">
        <f t="shared" si="17"/>
        <v>15.899999999999999</v>
      </c>
      <c r="G316" s="10">
        <v>79.62</v>
      </c>
      <c r="H316" s="28">
        <f t="shared" si="18"/>
        <v>55.734000000000002</v>
      </c>
      <c r="I316" s="28">
        <f t="shared" si="19"/>
        <v>71.634</v>
      </c>
      <c r="J316" s="29">
        <v>17</v>
      </c>
      <c r="K316" s="29"/>
      <c r="L316" s="12"/>
    </row>
    <row r="317" spans="1:12" ht="11.25">
      <c r="A317" s="12">
        <v>314</v>
      </c>
      <c r="B317" s="5" t="s">
        <v>88</v>
      </c>
      <c r="C317" s="114"/>
      <c r="D317" s="4" t="s">
        <v>731</v>
      </c>
      <c r="E317" s="3">
        <v>49</v>
      </c>
      <c r="F317" s="28">
        <f t="shared" si="17"/>
        <v>14.7</v>
      </c>
      <c r="G317" s="10">
        <v>81.16</v>
      </c>
      <c r="H317" s="28">
        <f t="shared" si="18"/>
        <v>56.811999999999991</v>
      </c>
      <c r="I317" s="28">
        <f t="shared" si="19"/>
        <v>71.511999999999986</v>
      </c>
      <c r="J317" s="29">
        <v>18</v>
      </c>
      <c r="K317" s="29"/>
      <c r="L317" s="12"/>
    </row>
    <row r="318" spans="1:12" ht="11.25">
      <c r="A318" s="12">
        <v>315</v>
      </c>
      <c r="B318" s="5" t="s">
        <v>88</v>
      </c>
      <c r="C318" s="114"/>
      <c r="D318" s="4" t="s">
        <v>732</v>
      </c>
      <c r="E318" s="3">
        <v>54</v>
      </c>
      <c r="F318" s="28">
        <f t="shared" si="17"/>
        <v>16.2</v>
      </c>
      <c r="G318" s="10">
        <v>78.959999999999994</v>
      </c>
      <c r="H318" s="28">
        <f t="shared" si="18"/>
        <v>55.271999999999991</v>
      </c>
      <c r="I318" s="28">
        <f t="shared" si="19"/>
        <v>71.471999999999994</v>
      </c>
      <c r="J318" s="29">
        <v>19</v>
      </c>
      <c r="K318" s="29"/>
      <c r="L318" s="12"/>
    </row>
    <row r="319" spans="1:12" ht="11.25">
      <c r="A319" s="12">
        <v>316</v>
      </c>
      <c r="B319" s="5" t="s">
        <v>88</v>
      </c>
      <c r="C319" s="114"/>
      <c r="D319" s="4" t="s">
        <v>733</v>
      </c>
      <c r="E319" s="3">
        <v>51</v>
      </c>
      <c r="F319" s="28">
        <f t="shared" si="17"/>
        <v>15.299999999999999</v>
      </c>
      <c r="G319" s="10">
        <v>80.040000000000006</v>
      </c>
      <c r="H319" s="28">
        <f t="shared" si="18"/>
        <v>56.027999999999999</v>
      </c>
      <c r="I319" s="28">
        <f t="shared" si="19"/>
        <v>71.328000000000003</v>
      </c>
      <c r="J319" s="29">
        <v>20</v>
      </c>
      <c r="K319" s="29"/>
      <c r="L319" s="12"/>
    </row>
    <row r="320" spans="1:12" ht="11.25">
      <c r="A320" s="12">
        <v>317</v>
      </c>
      <c r="B320" s="5" t="s">
        <v>88</v>
      </c>
      <c r="C320" s="114"/>
      <c r="D320" s="4" t="s">
        <v>734</v>
      </c>
      <c r="E320" s="3">
        <v>52</v>
      </c>
      <c r="F320" s="28">
        <f t="shared" si="17"/>
        <v>15.6</v>
      </c>
      <c r="G320" s="10">
        <v>79.48</v>
      </c>
      <c r="H320" s="28">
        <f t="shared" si="18"/>
        <v>55.636000000000003</v>
      </c>
      <c r="I320" s="28">
        <f t="shared" si="19"/>
        <v>71.236000000000004</v>
      </c>
      <c r="J320" s="29">
        <v>21</v>
      </c>
      <c r="K320" s="29"/>
      <c r="L320" s="12"/>
    </row>
    <row r="321" spans="1:12" ht="11.25">
      <c r="A321" s="12">
        <v>318</v>
      </c>
      <c r="B321" s="5" t="s">
        <v>88</v>
      </c>
      <c r="C321" s="114"/>
      <c r="D321" s="4" t="s">
        <v>735</v>
      </c>
      <c r="E321" s="3">
        <v>56</v>
      </c>
      <c r="F321" s="28">
        <f t="shared" si="17"/>
        <v>16.8</v>
      </c>
      <c r="G321" s="28">
        <v>77.239999999999995</v>
      </c>
      <c r="H321" s="28">
        <f t="shared" si="18"/>
        <v>54.067999999999991</v>
      </c>
      <c r="I321" s="28">
        <f t="shared" si="19"/>
        <v>70.867999999999995</v>
      </c>
      <c r="J321" s="29">
        <v>22</v>
      </c>
      <c r="K321" s="29"/>
      <c r="L321" s="12"/>
    </row>
    <row r="322" spans="1:12" ht="11.25">
      <c r="A322" s="12">
        <v>319</v>
      </c>
      <c r="B322" s="5" t="s">
        <v>88</v>
      </c>
      <c r="C322" s="114"/>
      <c r="D322" s="4" t="s">
        <v>736</v>
      </c>
      <c r="E322" s="3">
        <v>53</v>
      </c>
      <c r="F322" s="28">
        <f t="shared" si="17"/>
        <v>15.899999999999999</v>
      </c>
      <c r="G322" s="10">
        <v>78.2</v>
      </c>
      <c r="H322" s="28">
        <f t="shared" si="18"/>
        <v>54.74</v>
      </c>
      <c r="I322" s="28">
        <f t="shared" si="19"/>
        <v>70.64</v>
      </c>
      <c r="J322" s="29">
        <v>23</v>
      </c>
      <c r="K322" s="29"/>
      <c r="L322" s="12"/>
    </row>
    <row r="323" spans="1:12" ht="11.25">
      <c r="A323" s="12">
        <v>320</v>
      </c>
      <c r="B323" s="5" t="s">
        <v>88</v>
      </c>
      <c r="C323" s="114"/>
      <c r="D323" s="4" t="s">
        <v>737</v>
      </c>
      <c r="E323" s="3">
        <v>51</v>
      </c>
      <c r="F323" s="28">
        <f t="shared" si="17"/>
        <v>15.299999999999999</v>
      </c>
      <c r="G323" s="10">
        <v>78.5</v>
      </c>
      <c r="H323" s="28">
        <f t="shared" si="18"/>
        <v>54.949999999999996</v>
      </c>
      <c r="I323" s="28">
        <f t="shared" si="19"/>
        <v>70.25</v>
      </c>
      <c r="J323" s="29">
        <v>24</v>
      </c>
      <c r="K323" s="29"/>
      <c r="L323" s="12"/>
    </row>
    <row r="324" spans="1:12" ht="11.25">
      <c r="A324" s="12">
        <v>321</v>
      </c>
      <c r="B324" s="5" t="s">
        <v>88</v>
      </c>
      <c r="C324" s="114"/>
      <c r="D324" s="4" t="s">
        <v>738</v>
      </c>
      <c r="E324" s="3">
        <v>49</v>
      </c>
      <c r="F324" s="28">
        <f t="shared" ref="F324:F379" si="20">E324*0.3</f>
        <v>14.7</v>
      </c>
      <c r="G324" s="10">
        <v>79.2</v>
      </c>
      <c r="H324" s="28">
        <f t="shared" si="18"/>
        <v>55.44</v>
      </c>
      <c r="I324" s="28">
        <f t="shared" si="19"/>
        <v>70.14</v>
      </c>
      <c r="J324" s="29">
        <v>25</v>
      </c>
      <c r="K324" s="29"/>
      <c r="L324" s="12"/>
    </row>
    <row r="325" spans="1:12" ht="11.25">
      <c r="A325" s="12">
        <v>322</v>
      </c>
      <c r="B325" s="5" t="s">
        <v>88</v>
      </c>
      <c r="C325" s="114"/>
      <c r="D325" s="4" t="s">
        <v>739</v>
      </c>
      <c r="E325" s="3">
        <v>51</v>
      </c>
      <c r="F325" s="28">
        <f t="shared" si="20"/>
        <v>15.299999999999999</v>
      </c>
      <c r="G325" s="10">
        <v>78</v>
      </c>
      <c r="H325" s="28">
        <f t="shared" si="18"/>
        <v>54.599999999999994</v>
      </c>
      <c r="I325" s="28">
        <f t="shared" si="19"/>
        <v>69.899999999999991</v>
      </c>
      <c r="J325" s="29">
        <v>26</v>
      </c>
      <c r="K325" s="29"/>
      <c r="L325" s="12"/>
    </row>
    <row r="326" spans="1:12" ht="11.25">
      <c r="A326" s="12">
        <v>323</v>
      </c>
      <c r="B326" s="5" t="s">
        <v>88</v>
      </c>
      <c r="C326" s="114"/>
      <c r="D326" s="4" t="s">
        <v>740</v>
      </c>
      <c r="E326" s="3">
        <v>56</v>
      </c>
      <c r="F326" s="28">
        <f t="shared" si="20"/>
        <v>16.8</v>
      </c>
      <c r="G326" s="28">
        <v>74.540000000000006</v>
      </c>
      <c r="H326" s="28">
        <f t="shared" si="18"/>
        <v>52.178000000000004</v>
      </c>
      <c r="I326" s="28">
        <f t="shared" si="19"/>
        <v>68.978000000000009</v>
      </c>
      <c r="J326" s="29">
        <v>27</v>
      </c>
      <c r="K326" s="29"/>
      <c r="L326" s="12"/>
    </row>
    <row r="327" spans="1:12" ht="11.25">
      <c r="A327" s="12">
        <v>324</v>
      </c>
      <c r="B327" s="5" t="s">
        <v>88</v>
      </c>
      <c r="C327" s="114"/>
      <c r="D327" s="4" t="s">
        <v>741</v>
      </c>
      <c r="E327" s="3">
        <v>55</v>
      </c>
      <c r="F327" s="28">
        <f t="shared" si="20"/>
        <v>16.5</v>
      </c>
      <c r="G327" s="10">
        <v>74.5</v>
      </c>
      <c r="H327" s="28">
        <f t="shared" si="18"/>
        <v>52.15</v>
      </c>
      <c r="I327" s="28">
        <f t="shared" si="19"/>
        <v>68.650000000000006</v>
      </c>
      <c r="J327" s="29">
        <v>28</v>
      </c>
      <c r="K327" s="29"/>
      <c r="L327" s="12"/>
    </row>
    <row r="328" spans="1:12" ht="11.25">
      <c r="A328" s="12">
        <v>325</v>
      </c>
      <c r="B328" s="5" t="s">
        <v>88</v>
      </c>
      <c r="C328" s="114"/>
      <c r="D328" s="4" t="s">
        <v>742</v>
      </c>
      <c r="E328" s="3">
        <v>54</v>
      </c>
      <c r="F328" s="28">
        <f t="shared" si="20"/>
        <v>16.2</v>
      </c>
      <c r="G328" s="10">
        <v>73</v>
      </c>
      <c r="H328" s="28">
        <f t="shared" si="18"/>
        <v>51.099999999999994</v>
      </c>
      <c r="I328" s="28">
        <f t="shared" si="19"/>
        <v>67.3</v>
      </c>
      <c r="J328" s="29">
        <v>29</v>
      </c>
      <c r="K328" s="29"/>
      <c r="L328" s="12"/>
    </row>
    <row r="329" spans="1:12" ht="11.25">
      <c r="A329" s="12">
        <v>326</v>
      </c>
      <c r="B329" s="5" t="s">
        <v>88</v>
      </c>
      <c r="C329" s="114"/>
      <c r="D329" s="4" t="s">
        <v>743</v>
      </c>
      <c r="E329" s="3">
        <v>53</v>
      </c>
      <c r="F329" s="28">
        <f t="shared" si="20"/>
        <v>15.899999999999999</v>
      </c>
      <c r="G329" s="10">
        <v>73.02</v>
      </c>
      <c r="H329" s="28">
        <f t="shared" si="18"/>
        <v>51.113999999999997</v>
      </c>
      <c r="I329" s="28">
        <f t="shared" si="19"/>
        <v>67.013999999999996</v>
      </c>
      <c r="J329" s="29">
        <v>30</v>
      </c>
      <c r="K329" s="29"/>
      <c r="L329" s="12"/>
    </row>
    <row r="330" spans="1:12" ht="11.25">
      <c r="A330" s="12">
        <v>327</v>
      </c>
      <c r="B330" s="5" t="s">
        <v>88</v>
      </c>
      <c r="C330" s="114"/>
      <c r="D330" s="4" t="s">
        <v>744</v>
      </c>
      <c r="E330" s="3">
        <v>56</v>
      </c>
      <c r="F330" s="28">
        <f t="shared" si="20"/>
        <v>16.8</v>
      </c>
      <c r="G330" s="28" t="s">
        <v>411</v>
      </c>
      <c r="H330" s="28">
        <v>0</v>
      </c>
      <c r="I330" s="28">
        <f t="shared" si="19"/>
        <v>16.8</v>
      </c>
      <c r="J330" s="29">
        <v>31</v>
      </c>
      <c r="K330" s="29"/>
      <c r="L330" s="12"/>
    </row>
    <row r="331" spans="1:12" ht="11.25">
      <c r="A331" s="12">
        <v>328</v>
      </c>
      <c r="B331" s="5" t="s">
        <v>88</v>
      </c>
      <c r="C331" s="115"/>
      <c r="D331" s="4" t="s">
        <v>745</v>
      </c>
      <c r="E331" s="3">
        <v>49</v>
      </c>
      <c r="F331" s="28">
        <f t="shared" si="20"/>
        <v>14.7</v>
      </c>
      <c r="G331" s="10" t="s">
        <v>411</v>
      </c>
      <c r="H331" s="28">
        <v>0</v>
      </c>
      <c r="I331" s="28">
        <f t="shared" si="19"/>
        <v>14.7</v>
      </c>
      <c r="J331" s="29">
        <v>32</v>
      </c>
      <c r="K331" s="29"/>
      <c r="L331" s="12"/>
    </row>
    <row r="332" spans="1:12" ht="11.25">
      <c r="A332" s="12">
        <v>329</v>
      </c>
      <c r="B332" s="5" t="s">
        <v>96</v>
      </c>
      <c r="C332" s="110">
        <v>3</v>
      </c>
      <c r="D332" s="4" t="s">
        <v>746</v>
      </c>
      <c r="E332" s="3">
        <v>64</v>
      </c>
      <c r="F332" s="28">
        <f t="shared" si="20"/>
        <v>19.2</v>
      </c>
      <c r="G332" s="28">
        <v>86.14</v>
      </c>
      <c r="H332" s="28">
        <f t="shared" si="18"/>
        <v>60.297999999999995</v>
      </c>
      <c r="I332" s="28">
        <f t="shared" si="19"/>
        <v>79.49799999999999</v>
      </c>
      <c r="J332" s="29">
        <v>1</v>
      </c>
      <c r="K332" s="29" t="s">
        <v>24</v>
      </c>
      <c r="L332" s="29"/>
    </row>
    <row r="333" spans="1:12" ht="11.25">
      <c r="A333" s="12">
        <v>330</v>
      </c>
      <c r="B333" s="5" t="s">
        <v>96</v>
      </c>
      <c r="C333" s="111"/>
      <c r="D333" s="4" t="s">
        <v>747</v>
      </c>
      <c r="E333" s="3">
        <v>54</v>
      </c>
      <c r="F333" s="28">
        <f t="shared" si="20"/>
        <v>16.2</v>
      </c>
      <c r="G333" s="28">
        <v>87.76</v>
      </c>
      <c r="H333" s="28">
        <f t="shared" ref="H333:H340" si="21">G333*0.7</f>
        <v>61.432000000000002</v>
      </c>
      <c r="I333" s="28">
        <f t="shared" ref="I333:I396" si="22">F333+H333</f>
        <v>77.632000000000005</v>
      </c>
      <c r="J333" s="29">
        <v>2</v>
      </c>
      <c r="K333" s="29" t="s">
        <v>24</v>
      </c>
      <c r="L333" s="29"/>
    </row>
    <row r="334" spans="1:12" ht="11.25">
      <c r="A334" s="12">
        <v>331</v>
      </c>
      <c r="B334" s="5" t="s">
        <v>96</v>
      </c>
      <c r="C334" s="111"/>
      <c r="D334" s="4" t="s">
        <v>748</v>
      </c>
      <c r="E334" s="3">
        <v>56</v>
      </c>
      <c r="F334" s="28">
        <f t="shared" si="20"/>
        <v>16.8</v>
      </c>
      <c r="G334" s="28">
        <v>86.8</v>
      </c>
      <c r="H334" s="28">
        <f t="shared" si="21"/>
        <v>60.759999999999991</v>
      </c>
      <c r="I334" s="28">
        <f t="shared" si="22"/>
        <v>77.559999999999988</v>
      </c>
      <c r="J334" s="29">
        <v>3</v>
      </c>
      <c r="K334" s="29" t="s">
        <v>24</v>
      </c>
      <c r="L334" s="29"/>
    </row>
    <row r="335" spans="1:12" ht="11.25">
      <c r="A335" s="12">
        <v>332</v>
      </c>
      <c r="B335" s="5" t="s">
        <v>96</v>
      </c>
      <c r="C335" s="111"/>
      <c r="D335" s="4" t="s">
        <v>749</v>
      </c>
      <c r="E335" s="3">
        <v>56</v>
      </c>
      <c r="F335" s="28">
        <f t="shared" si="20"/>
        <v>16.8</v>
      </c>
      <c r="G335" s="28">
        <v>85.5</v>
      </c>
      <c r="H335" s="28">
        <f t="shared" si="21"/>
        <v>59.849999999999994</v>
      </c>
      <c r="I335" s="28">
        <f t="shared" si="22"/>
        <v>76.649999999999991</v>
      </c>
      <c r="J335" s="29">
        <v>4</v>
      </c>
      <c r="K335" s="29"/>
      <c r="L335" s="29"/>
    </row>
    <row r="336" spans="1:12" ht="11.25">
      <c r="A336" s="12">
        <v>333</v>
      </c>
      <c r="B336" s="5" t="s">
        <v>96</v>
      </c>
      <c r="C336" s="111"/>
      <c r="D336" s="4" t="s">
        <v>750</v>
      </c>
      <c r="E336" s="3">
        <v>56</v>
      </c>
      <c r="F336" s="28">
        <f t="shared" si="20"/>
        <v>16.8</v>
      </c>
      <c r="G336" s="28">
        <v>85.2</v>
      </c>
      <c r="H336" s="28">
        <f t="shared" si="21"/>
        <v>59.64</v>
      </c>
      <c r="I336" s="28">
        <f t="shared" si="22"/>
        <v>76.44</v>
      </c>
      <c r="J336" s="29">
        <v>5</v>
      </c>
      <c r="K336" s="29"/>
      <c r="L336" s="29"/>
    </row>
    <row r="337" spans="1:12" ht="11.25">
      <c r="A337" s="12">
        <v>334</v>
      </c>
      <c r="B337" s="5" t="s">
        <v>96</v>
      </c>
      <c r="C337" s="111"/>
      <c r="D337" s="4" t="s">
        <v>751</v>
      </c>
      <c r="E337" s="3">
        <v>53</v>
      </c>
      <c r="F337" s="28">
        <f t="shared" si="20"/>
        <v>15.899999999999999</v>
      </c>
      <c r="G337" s="28">
        <v>86.36</v>
      </c>
      <c r="H337" s="28">
        <f t="shared" si="21"/>
        <v>60.451999999999998</v>
      </c>
      <c r="I337" s="28">
        <f t="shared" si="22"/>
        <v>76.352000000000004</v>
      </c>
      <c r="J337" s="29">
        <v>6</v>
      </c>
      <c r="K337" s="29"/>
      <c r="L337" s="29"/>
    </row>
    <row r="338" spans="1:12" ht="11.25">
      <c r="A338" s="12">
        <v>335</v>
      </c>
      <c r="B338" s="5" t="s">
        <v>96</v>
      </c>
      <c r="C338" s="111"/>
      <c r="D338" s="4" t="s">
        <v>752</v>
      </c>
      <c r="E338" s="3">
        <v>55</v>
      </c>
      <c r="F338" s="28">
        <f t="shared" si="20"/>
        <v>16.5</v>
      </c>
      <c r="G338" s="28">
        <v>85.02</v>
      </c>
      <c r="H338" s="28">
        <f t="shared" si="21"/>
        <v>59.513999999999996</v>
      </c>
      <c r="I338" s="28">
        <f t="shared" si="22"/>
        <v>76.013999999999996</v>
      </c>
      <c r="J338" s="29">
        <v>7</v>
      </c>
      <c r="K338" s="29"/>
      <c r="L338" s="29"/>
    </row>
    <row r="339" spans="1:12" ht="11.25">
      <c r="A339" s="12">
        <v>336</v>
      </c>
      <c r="B339" s="5" t="s">
        <v>96</v>
      </c>
      <c r="C339" s="111"/>
      <c r="D339" s="4" t="s">
        <v>753</v>
      </c>
      <c r="E339" s="3">
        <v>49</v>
      </c>
      <c r="F339" s="28">
        <f t="shared" si="20"/>
        <v>14.7</v>
      </c>
      <c r="G339" s="28">
        <v>83.28</v>
      </c>
      <c r="H339" s="28">
        <f t="shared" si="21"/>
        <v>58.295999999999999</v>
      </c>
      <c r="I339" s="28">
        <f t="shared" si="22"/>
        <v>72.995999999999995</v>
      </c>
      <c r="J339" s="29">
        <v>8</v>
      </c>
      <c r="K339" s="29"/>
      <c r="L339" s="29"/>
    </row>
    <row r="340" spans="1:12" ht="11.25">
      <c r="A340" s="12">
        <v>337</v>
      </c>
      <c r="B340" s="5" t="s">
        <v>96</v>
      </c>
      <c r="C340" s="111"/>
      <c r="D340" s="4" t="s">
        <v>754</v>
      </c>
      <c r="E340" s="3">
        <v>43</v>
      </c>
      <c r="F340" s="28">
        <f t="shared" si="20"/>
        <v>12.9</v>
      </c>
      <c r="G340" s="28">
        <v>83.9</v>
      </c>
      <c r="H340" s="28">
        <f t="shared" si="21"/>
        <v>58.73</v>
      </c>
      <c r="I340" s="28">
        <f t="shared" si="22"/>
        <v>71.63</v>
      </c>
      <c r="J340" s="29">
        <v>9</v>
      </c>
      <c r="K340" s="29"/>
      <c r="L340" s="29"/>
    </row>
    <row r="341" spans="1:12" ht="11.25">
      <c r="A341" s="12">
        <v>338</v>
      </c>
      <c r="B341" s="5" t="s">
        <v>96</v>
      </c>
      <c r="C341" s="112"/>
      <c r="D341" s="4" t="s">
        <v>755</v>
      </c>
      <c r="E341" s="3">
        <v>44</v>
      </c>
      <c r="F341" s="28">
        <f t="shared" si="20"/>
        <v>13.2</v>
      </c>
      <c r="G341" s="9" t="s">
        <v>25</v>
      </c>
      <c r="H341" s="28">
        <v>0</v>
      </c>
      <c r="I341" s="28">
        <f t="shared" si="22"/>
        <v>13.2</v>
      </c>
      <c r="J341" s="29">
        <v>10</v>
      </c>
      <c r="K341" s="29"/>
      <c r="L341" s="29"/>
    </row>
    <row r="342" spans="1:12" ht="11.25">
      <c r="A342" s="12">
        <v>339</v>
      </c>
      <c r="B342" s="5" t="s">
        <v>100</v>
      </c>
      <c r="C342" s="110">
        <v>2</v>
      </c>
      <c r="D342" s="4" t="s">
        <v>756</v>
      </c>
      <c r="E342" s="3">
        <v>83</v>
      </c>
      <c r="F342" s="28">
        <f t="shared" si="20"/>
        <v>24.9</v>
      </c>
      <c r="G342" s="28">
        <v>85.34</v>
      </c>
      <c r="H342" s="28">
        <f t="shared" ref="H342:H350" si="23">G342*0.7</f>
        <v>59.738</v>
      </c>
      <c r="I342" s="28">
        <f t="shared" si="22"/>
        <v>84.638000000000005</v>
      </c>
      <c r="J342" s="29">
        <v>1</v>
      </c>
      <c r="K342" s="29" t="s">
        <v>24</v>
      </c>
      <c r="L342" s="29"/>
    </row>
    <row r="343" spans="1:12" ht="11.25">
      <c r="A343" s="12">
        <v>340</v>
      </c>
      <c r="B343" s="5" t="s">
        <v>100</v>
      </c>
      <c r="C343" s="111"/>
      <c r="D343" s="4" t="s">
        <v>757</v>
      </c>
      <c r="E343" s="3">
        <v>78</v>
      </c>
      <c r="F343" s="28">
        <f t="shared" si="20"/>
        <v>23.4</v>
      </c>
      <c r="G343" s="28">
        <v>87.3</v>
      </c>
      <c r="H343" s="28">
        <f t="shared" si="23"/>
        <v>61.109999999999992</v>
      </c>
      <c r="I343" s="28">
        <f t="shared" si="22"/>
        <v>84.509999999999991</v>
      </c>
      <c r="J343" s="29">
        <v>2</v>
      </c>
      <c r="K343" s="29" t="s">
        <v>24</v>
      </c>
      <c r="L343" s="29"/>
    </row>
    <row r="344" spans="1:12" ht="11.25">
      <c r="A344" s="12">
        <v>341</v>
      </c>
      <c r="B344" s="5" t="s">
        <v>100</v>
      </c>
      <c r="C344" s="111"/>
      <c r="D344" s="4" t="s">
        <v>758</v>
      </c>
      <c r="E344" s="3">
        <v>77</v>
      </c>
      <c r="F344" s="28">
        <f t="shared" si="20"/>
        <v>23.099999999999998</v>
      </c>
      <c r="G344" s="28">
        <v>85.7</v>
      </c>
      <c r="H344" s="28">
        <f t="shared" si="23"/>
        <v>59.989999999999995</v>
      </c>
      <c r="I344" s="28">
        <f t="shared" si="22"/>
        <v>83.089999999999989</v>
      </c>
      <c r="J344" s="29">
        <v>3</v>
      </c>
      <c r="K344" s="29"/>
      <c r="L344" s="29"/>
    </row>
    <row r="345" spans="1:12" ht="11.25">
      <c r="A345" s="12">
        <v>342</v>
      </c>
      <c r="B345" s="5" t="s">
        <v>100</v>
      </c>
      <c r="C345" s="111"/>
      <c r="D345" s="4" t="s">
        <v>759</v>
      </c>
      <c r="E345" s="3">
        <v>76</v>
      </c>
      <c r="F345" s="28">
        <f t="shared" si="20"/>
        <v>22.8</v>
      </c>
      <c r="G345" s="28">
        <v>85.28</v>
      </c>
      <c r="H345" s="28">
        <f t="shared" si="23"/>
        <v>59.695999999999998</v>
      </c>
      <c r="I345" s="28">
        <f t="shared" si="22"/>
        <v>82.495999999999995</v>
      </c>
      <c r="J345" s="29">
        <v>4</v>
      </c>
      <c r="K345" s="29"/>
      <c r="L345" s="29"/>
    </row>
    <row r="346" spans="1:12" ht="11.25">
      <c r="A346" s="12">
        <v>343</v>
      </c>
      <c r="B346" s="5" t="s">
        <v>100</v>
      </c>
      <c r="C346" s="111"/>
      <c r="D346" s="4" t="s">
        <v>760</v>
      </c>
      <c r="E346" s="3">
        <v>74</v>
      </c>
      <c r="F346" s="28">
        <f t="shared" si="20"/>
        <v>22.2</v>
      </c>
      <c r="G346" s="28">
        <v>85.58</v>
      </c>
      <c r="H346" s="28">
        <f t="shared" si="23"/>
        <v>59.905999999999992</v>
      </c>
      <c r="I346" s="28">
        <f t="shared" si="22"/>
        <v>82.105999999999995</v>
      </c>
      <c r="J346" s="29">
        <v>5</v>
      </c>
      <c r="K346" s="29"/>
      <c r="L346" s="29"/>
    </row>
    <row r="347" spans="1:12" ht="11.25">
      <c r="A347" s="12">
        <v>344</v>
      </c>
      <c r="B347" s="5" t="s">
        <v>100</v>
      </c>
      <c r="C347" s="111"/>
      <c r="D347" s="4" t="s">
        <v>761</v>
      </c>
      <c r="E347" s="3">
        <v>73</v>
      </c>
      <c r="F347" s="28">
        <f t="shared" si="20"/>
        <v>21.9</v>
      </c>
      <c r="G347" s="28">
        <v>85.92</v>
      </c>
      <c r="H347" s="28">
        <f t="shared" si="23"/>
        <v>60.143999999999998</v>
      </c>
      <c r="I347" s="28">
        <f t="shared" si="22"/>
        <v>82.043999999999997</v>
      </c>
      <c r="J347" s="29">
        <v>6</v>
      </c>
      <c r="K347" s="29"/>
      <c r="L347" s="29"/>
    </row>
    <row r="348" spans="1:12" ht="11.25">
      <c r="A348" s="12">
        <v>345</v>
      </c>
      <c r="B348" s="5" t="s">
        <v>100</v>
      </c>
      <c r="C348" s="111"/>
      <c r="D348" s="4" t="s">
        <v>762</v>
      </c>
      <c r="E348" s="3">
        <v>75</v>
      </c>
      <c r="F348" s="28">
        <f t="shared" si="20"/>
        <v>22.5</v>
      </c>
      <c r="G348" s="28">
        <v>84.4</v>
      </c>
      <c r="H348" s="28">
        <f t="shared" si="23"/>
        <v>59.08</v>
      </c>
      <c r="I348" s="28">
        <f t="shared" si="22"/>
        <v>81.58</v>
      </c>
      <c r="J348" s="29">
        <v>7</v>
      </c>
      <c r="K348" s="29"/>
      <c r="L348" s="29"/>
    </row>
    <row r="349" spans="1:12" ht="11.25">
      <c r="A349" s="12">
        <v>346</v>
      </c>
      <c r="B349" s="5" t="s">
        <v>100</v>
      </c>
      <c r="C349" s="111"/>
      <c r="D349" s="4" t="s">
        <v>763</v>
      </c>
      <c r="E349" s="3">
        <v>72</v>
      </c>
      <c r="F349" s="28">
        <f t="shared" si="20"/>
        <v>21.599999999999998</v>
      </c>
      <c r="G349" s="28">
        <v>85.56</v>
      </c>
      <c r="H349" s="28">
        <f t="shared" si="23"/>
        <v>59.891999999999996</v>
      </c>
      <c r="I349" s="28">
        <f t="shared" si="22"/>
        <v>81.49199999999999</v>
      </c>
      <c r="J349" s="29">
        <v>8</v>
      </c>
      <c r="K349" s="29"/>
      <c r="L349" s="29"/>
    </row>
    <row r="350" spans="1:12" ht="11.25">
      <c r="A350" s="12">
        <v>347</v>
      </c>
      <c r="B350" s="5" t="s">
        <v>100</v>
      </c>
      <c r="C350" s="111"/>
      <c r="D350" s="4" t="s">
        <v>764</v>
      </c>
      <c r="E350" s="3">
        <v>76</v>
      </c>
      <c r="F350" s="28">
        <f t="shared" si="20"/>
        <v>22.8</v>
      </c>
      <c r="G350" s="28">
        <v>83.56</v>
      </c>
      <c r="H350" s="28">
        <f t="shared" si="23"/>
        <v>58.491999999999997</v>
      </c>
      <c r="I350" s="28">
        <f t="shared" si="22"/>
        <v>81.292000000000002</v>
      </c>
      <c r="J350" s="29">
        <v>9</v>
      </c>
      <c r="K350" s="29"/>
      <c r="L350" s="29"/>
    </row>
    <row r="351" spans="1:12" ht="11.25">
      <c r="A351" s="12">
        <v>348</v>
      </c>
      <c r="B351" s="5" t="s">
        <v>100</v>
      </c>
      <c r="C351" s="112"/>
      <c r="D351" s="4" t="s">
        <v>765</v>
      </c>
      <c r="E351" s="3">
        <v>77</v>
      </c>
      <c r="F351" s="28">
        <f t="shared" si="20"/>
        <v>23.099999999999998</v>
      </c>
      <c r="G351" s="9" t="s">
        <v>25</v>
      </c>
      <c r="H351" s="28">
        <v>0</v>
      </c>
      <c r="I351" s="28">
        <f t="shared" si="22"/>
        <v>23.099999999999998</v>
      </c>
      <c r="J351" s="29">
        <v>10</v>
      </c>
      <c r="K351" s="29"/>
      <c r="L351" s="29"/>
    </row>
    <row r="352" spans="1:12" ht="11.25">
      <c r="A352" s="12">
        <v>349</v>
      </c>
      <c r="B352" s="5" t="s">
        <v>103</v>
      </c>
      <c r="C352" s="117">
        <v>1</v>
      </c>
      <c r="D352" s="4" t="s">
        <v>766</v>
      </c>
      <c r="E352" s="3">
        <v>73</v>
      </c>
      <c r="F352" s="28">
        <f t="shared" si="20"/>
        <v>21.9</v>
      </c>
      <c r="G352" s="28">
        <v>86.12</v>
      </c>
      <c r="H352" s="28">
        <f t="shared" ref="H352:H379" si="24">G352*0.7</f>
        <v>60.283999999999999</v>
      </c>
      <c r="I352" s="28">
        <f t="shared" si="22"/>
        <v>82.183999999999997</v>
      </c>
      <c r="J352" s="29">
        <v>1</v>
      </c>
      <c r="K352" s="29" t="s">
        <v>24</v>
      </c>
      <c r="L352" s="29"/>
    </row>
    <row r="353" spans="1:12" ht="11.25">
      <c r="A353" s="12">
        <v>350</v>
      </c>
      <c r="B353" s="5" t="s">
        <v>103</v>
      </c>
      <c r="C353" s="117"/>
      <c r="D353" s="4" t="s">
        <v>767</v>
      </c>
      <c r="E353" s="3">
        <v>71</v>
      </c>
      <c r="F353" s="28">
        <f t="shared" si="20"/>
        <v>21.3</v>
      </c>
      <c r="G353" s="28">
        <v>86.58</v>
      </c>
      <c r="H353" s="28">
        <f t="shared" si="24"/>
        <v>60.605999999999995</v>
      </c>
      <c r="I353" s="28">
        <f t="shared" si="22"/>
        <v>81.905999999999992</v>
      </c>
      <c r="J353" s="29">
        <v>2</v>
      </c>
      <c r="K353" s="29"/>
      <c r="L353" s="29"/>
    </row>
    <row r="354" spans="1:12" ht="11.25">
      <c r="A354" s="12">
        <v>351</v>
      </c>
      <c r="B354" s="5" t="s">
        <v>103</v>
      </c>
      <c r="C354" s="117"/>
      <c r="D354" s="4" t="s">
        <v>768</v>
      </c>
      <c r="E354" s="3">
        <v>75</v>
      </c>
      <c r="F354" s="28">
        <f t="shared" si="20"/>
        <v>22.5</v>
      </c>
      <c r="G354" s="28">
        <v>83.82</v>
      </c>
      <c r="H354" s="28">
        <f t="shared" si="24"/>
        <v>58.673999999999992</v>
      </c>
      <c r="I354" s="28">
        <f t="shared" si="22"/>
        <v>81.173999999999992</v>
      </c>
      <c r="J354" s="29">
        <v>3</v>
      </c>
      <c r="K354" s="29"/>
      <c r="L354" s="29"/>
    </row>
    <row r="355" spans="1:12" ht="11.25">
      <c r="A355" s="12">
        <v>352</v>
      </c>
      <c r="B355" s="5" t="s">
        <v>103</v>
      </c>
      <c r="C355" s="117"/>
      <c r="D355" s="4" t="s">
        <v>769</v>
      </c>
      <c r="E355" s="3">
        <v>73</v>
      </c>
      <c r="F355" s="28">
        <f t="shared" si="20"/>
        <v>21.9</v>
      </c>
      <c r="G355" s="28">
        <v>84.3</v>
      </c>
      <c r="H355" s="28">
        <f t="shared" si="24"/>
        <v>59.009999999999991</v>
      </c>
      <c r="I355" s="28">
        <f t="shared" si="22"/>
        <v>80.91</v>
      </c>
      <c r="J355" s="29">
        <v>4</v>
      </c>
      <c r="K355" s="29"/>
      <c r="L355" s="29"/>
    </row>
    <row r="356" spans="1:12" ht="11.25">
      <c r="A356" s="12">
        <v>353</v>
      </c>
      <c r="B356" s="5" t="s">
        <v>103</v>
      </c>
      <c r="C356" s="117"/>
      <c r="D356" s="4" t="s">
        <v>770</v>
      </c>
      <c r="E356" s="3">
        <v>67</v>
      </c>
      <c r="F356" s="28">
        <f t="shared" si="20"/>
        <v>20.099999999999998</v>
      </c>
      <c r="G356" s="28">
        <v>84.06</v>
      </c>
      <c r="H356" s="28">
        <f t="shared" si="24"/>
        <v>58.841999999999999</v>
      </c>
      <c r="I356" s="28">
        <f t="shared" si="22"/>
        <v>78.941999999999993</v>
      </c>
      <c r="J356" s="29">
        <v>5</v>
      </c>
      <c r="K356" s="29"/>
      <c r="L356" s="29"/>
    </row>
    <row r="357" spans="1:12" ht="11.25">
      <c r="A357" s="12">
        <v>354</v>
      </c>
      <c r="B357" s="5" t="s">
        <v>105</v>
      </c>
      <c r="C357" s="101">
        <v>4</v>
      </c>
      <c r="D357" s="4" t="s">
        <v>771</v>
      </c>
      <c r="E357" s="3">
        <v>83</v>
      </c>
      <c r="F357" s="28">
        <f t="shared" si="20"/>
        <v>24.9</v>
      </c>
      <c r="G357" s="28">
        <v>89.18</v>
      </c>
      <c r="H357" s="28">
        <f t="shared" si="24"/>
        <v>62.426000000000002</v>
      </c>
      <c r="I357" s="28">
        <f t="shared" si="22"/>
        <v>87.325999999999993</v>
      </c>
      <c r="J357" s="29">
        <v>1</v>
      </c>
      <c r="K357" s="29" t="s">
        <v>24</v>
      </c>
      <c r="L357" s="29"/>
    </row>
    <row r="358" spans="1:12" ht="11.25">
      <c r="A358" s="12">
        <v>355</v>
      </c>
      <c r="B358" s="5" t="s">
        <v>105</v>
      </c>
      <c r="C358" s="101"/>
      <c r="D358" s="4" t="s">
        <v>772</v>
      </c>
      <c r="E358" s="3">
        <v>82</v>
      </c>
      <c r="F358" s="28">
        <f t="shared" si="20"/>
        <v>24.599999999999998</v>
      </c>
      <c r="G358" s="28">
        <v>88.02</v>
      </c>
      <c r="H358" s="28">
        <f t="shared" si="24"/>
        <v>61.61399999999999</v>
      </c>
      <c r="I358" s="28">
        <f t="shared" si="22"/>
        <v>86.213999999999984</v>
      </c>
      <c r="J358" s="29">
        <v>2</v>
      </c>
      <c r="K358" s="29" t="s">
        <v>24</v>
      </c>
      <c r="L358" s="29"/>
    </row>
    <row r="359" spans="1:12" ht="11.25">
      <c r="A359" s="12">
        <v>356</v>
      </c>
      <c r="B359" s="5" t="s">
        <v>105</v>
      </c>
      <c r="C359" s="101"/>
      <c r="D359" s="4" t="s">
        <v>773</v>
      </c>
      <c r="E359" s="3">
        <v>80</v>
      </c>
      <c r="F359" s="28">
        <f t="shared" si="20"/>
        <v>24</v>
      </c>
      <c r="G359" s="28">
        <v>88.24</v>
      </c>
      <c r="H359" s="28">
        <f t="shared" si="24"/>
        <v>61.767999999999994</v>
      </c>
      <c r="I359" s="28">
        <f t="shared" si="22"/>
        <v>85.768000000000001</v>
      </c>
      <c r="J359" s="29">
        <v>3</v>
      </c>
      <c r="K359" s="29" t="s">
        <v>24</v>
      </c>
      <c r="L359" s="29"/>
    </row>
    <row r="360" spans="1:12" ht="11.25">
      <c r="A360" s="12">
        <v>357</v>
      </c>
      <c r="B360" s="5" t="s">
        <v>105</v>
      </c>
      <c r="C360" s="101"/>
      <c r="D360" s="4" t="s">
        <v>774</v>
      </c>
      <c r="E360" s="3">
        <v>81</v>
      </c>
      <c r="F360" s="28">
        <f t="shared" si="20"/>
        <v>24.3</v>
      </c>
      <c r="G360" s="28">
        <v>86.86</v>
      </c>
      <c r="H360" s="28">
        <f t="shared" si="24"/>
        <v>60.801999999999992</v>
      </c>
      <c r="I360" s="28">
        <f t="shared" si="22"/>
        <v>85.10199999999999</v>
      </c>
      <c r="J360" s="29">
        <v>4</v>
      </c>
      <c r="K360" s="29" t="s">
        <v>24</v>
      </c>
      <c r="L360" s="29"/>
    </row>
    <row r="361" spans="1:12" ht="11.25">
      <c r="A361" s="12">
        <v>358</v>
      </c>
      <c r="B361" s="5" t="s">
        <v>105</v>
      </c>
      <c r="C361" s="101"/>
      <c r="D361" s="4" t="s">
        <v>775</v>
      </c>
      <c r="E361" s="3">
        <v>84</v>
      </c>
      <c r="F361" s="28">
        <f t="shared" si="20"/>
        <v>25.2</v>
      </c>
      <c r="G361" s="28">
        <v>85.46</v>
      </c>
      <c r="H361" s="28">
        <f t="shared" si="24"/>
        <v>59.821999999999989</v>
      </c>
      <c r="I361" s="28">
        <f t="shared" si="22"/>
        <v>85.021999999999991</v>
      </c>
      <c r="J361" s="29">
        <v>5</v>
      </c>
      <c r="K361" s="29"/>
      <c r="L361" s="29"/>
    </row>
    <row r="362" spans="1:12" ht="11.25">
      <c r="A362" s="12">
        <v>359</v>
      </c>
      <c r="B362" s="5" t="s">
        <v>105</v>
      </c>
      <c r="C362" s="101"/>
      <c r="D362" s="4" t="s">
        <v>776</v>
      </c>
      <c r="E362" s="3">
        <v>77</v>
      </c>
      <c r="F362" s="28">
        <f t="shared" si="20"/>
        <v>23.099999999999998</v>
      </c>
      <c r="G362" s="28">
        <v>88.16</v>
      </c>
      <c r="H362" s="28">
        <f t="shared" si="24"/>
        <v>61.711999999999996</v>
      </c>
      <c r="I362" s="28">
        <f t="shared" si="22"/>
        <v>84.811999999999998</v>
      </c>
      <c r="J362" s="29">
        <v>6</v>
      </c>
      <c r="K362" s="29"/>
      <c r="L362" s="29"/>
    </row>
    <row r="363" spans="1:12" ht="11.25">
      <c r="A363" s="12">
        <v>360</v>
      </c>
      <c r="B363" s="5" t="s">
        <v>105</v>
      </c>
      <c r="C363" s="101"/>
      <c r="D363" s="4" t="s">
        <v>777</v>
      </c>
      <c r="E363" s="3">
        <v>79</v>
      </c>
      <c r="F363" s="28">
        <f t="shared" si="20"/>
        <v>23.7</v>
      </c>
      <c r="G363" s="28">
        <v>86.88</v>
      </c>
      <c r="H363" s="28">
        <f t="shared" si="24"/>
        <v>60.815999999999995</v>
      </c>
      <c r="I363" s="28">
        <f t="shared" si="22"/>
        <v>84.515999999999991</v>
      </c>
      <c r="J363" s="29">
        <v>7</v>
      </c>
      <c r="K363" s="29"/>
      <c r="L363" s="29"/>
    </row>
    <row r="364" spans="1:12" ht="11.25">
      <c r="A364" s="12">
        <v>361</v>
      </c>
      <c r="B364" s="5" t="s">
        <v>105</v>
      </c>
      <c r="C364" s="101"/>
      <c r="D364" s="4" t="s">
        <v>778</v>
      </c>
      <c r="E364" s="3">
        <v>79</v>
      </c>
      <c r="F364" s="28">
        <f t="shared" si="20"/>
        <v>23.7</v>
      </c>
      <c r="G364" s="28">
        <v>86.74</v>
      </c>
      <c r="H364" s="28">
        <f t="shared" si="24"/>
        <v>60.717999999999989</v>
      </c>
      <c r="I364" s="28">
        <f t="shared" si="22"/>
        <v>84.417999999999992</v>
      </c>
      <c r="J364" s="29">
        <v>8</v>
      </c>
      <c r="K364" s="29"/>
      <c r="L364" s="29"/>
    </row>
    <row r="365" spans="1:12" ht="11.25">
      <c r="A365" s="12">
        <v>362</v>
      </c>
      <c r="B365" s="5" t="s">
        <v>105</v>
      </c>
      <c r="C365" s="101"/>
      <c r="D365" s="4" t="s">
        <v>779</v>
      </c>
      <c r="E365" s="3">
        <v>77</v>
      </c>
      <c r="F365" s="28">
        <f t="shared" si="20"/>
        <v>23.099999999999998</v>
      </c>
      <c r="G365" s="28">
        <v>87.46</v>
      </c>
      <c r="H365" s="28">
        <f t="shared" si="24"/>
        <v>61.221999999999994</v>
      </c>
      <c r="I365" s="28">
        <f t="shared" si="22"/>
        <v>84.321999999999989</v>
      </c>
      <c r="J365" s="29">
        <v>9</v>
      </c>
      <c r="K365" s="29"/>
      <c r="L365" s="29"/>
    </row>
    <row r="366" spans="1:12" ht="11.25">
      <c r="A366" s="12">
        <v>363</v>
      </c>
      <c r="B366" s="5" t="s">
        <v>105</v>
      </c>
      <c r="C366" s="101"/>
      <c r="D366" s="4" t="s">
        <v>780</v>
      </c>
      <c r="E366" s="3">
        <v>74</v>
      </c>
      <c r="F366" s="28">
        <f t="shared" si="20"/>
        <v>22.2</v>
      </c>
      <c r="G366" s="28">
        <v>88.58</v>
      </c>
      <c r="H366" s="28">
        <f t="shared" si="24"/>
        <v>62.005999999999993</v>
      </c>
      <c r="I366" s="28">
        <f t="shared" si="22"/>
        <v>84.205999999999989</v>
      </c>
      <c r="J366" s="29">
        <v>10</v>
      </c>
      <c r="K366" s="29"/>
      <c r="L366" s="29"/>
    </row>
    <row r="367" spans="1:12" ht="11.25">
      <c r="A367" s="12">
        <v>364</v>
      </c>
      <c r="B367" s="5" t="s">
        <v>105</v>
      </c>
      <c r="C367" s="101"/>
      <c r="D367" s="4" t="s">
        <v>781</v>
      </c>
      <c r="E367" s="3">
        <v>76</v>
      </c>
      <c r="F367" s="28">
        <f t="shared" si="20"/>
        <v>22.8</v>
      </c>
      <c r="G367" s="28">
        <v>87.68</v>
      </c>
      <c r="H367" s="28">
        <f t="shared" si="24"/>
        <v>61.375999999999998</v>
      </c>
      <c r="I367" s="28">
        <f t="shared" si="22"/>
        <v>84.176000000000002</v>
      </c>
      <c r="J367" s="29">
        <v>11</v>
      </c>
      <c r="K367" s="29"/>
      <c r="L367" s="29"/>
    </row>
    <row r="368" spans="1:12" ht="11.25">
      <c r="A368" s="12">
        <v>365</v>
      </c>
      <c r="B368" s="5" t="s">
        <v>105</v>
      </c>
      <c r="C368" s="101"/>
      <c r="D368" s="4" t="s">
        <v>782</v>
      </c>
      <c r="E368" s="3">
        <v>79</v>
      </c>
      <c r="F368" s="28">
        <f t="shared" si="20"/>
        <v>23.7</v>
      </c>
      <c r="G368" s="28">
        <v>86.34</v>
      </c>
      <c r="H368" s="28">
        <f t="shared" si="24"/>
        <v>60.437999999999995</v>
      </c>
      <c r="I368" s="28">
        <f t="shared" si="22"/>
        <v>84.137999999999991</v>
      </c>
      <c r="J368" s="29">
        <v>12</v>
      </c>
      <c r="K368" s="29"/>
      <c r="L368" s="29"/>
    </row>
    <row r="369" spans="1:12" ht="11.25">
      <c r="A369" s="12">
        <v>366</v>
      </c>
      <c r="B369" s="5" t="s">
        <v>105</v>
      </c>
      <c r="C369" s="101"/>
      <c r="D369" s="4" t="s">
        <v>783</v>
      </c>
      <c r="E369" s="3">
        <v>79</v>
      </c>
      <c r="F369" s="28">
        <f t="shared" si="20"/>
        <v>23.7</v>
      </c>
      <c r="G369" s="28">
        <v>86.18</v>
      </c>
      <c r="H369" s="28">
        <f t="shared" si="24"/>
        <v>60.326000000000001</v>
      </c>
      <c r="I369" s="28">
        <f t="shared" si="22"/>
        <v>84.025999999999996</v>
      </c>
      <c r="J369" s="29">
        <v>13</v>
      </c>
      <c r="K369" s="29"/>
      <c r="L369" s="29"/>
    </row>
    <row r="370" spans="1:12" ht="11.25">
      <c r="A370" s="12">
        <v>367</v>
      </c>
      <c r="B370" s="5" t="s">
        <v>105</v>
      </c>
      <c r="C370" s="101"/>
      <c r="D370" s="4" t="s">
        <v>784</v>
      </c>
      <c r="E370" s="3">
        <v>76</v>
      </c>
      <c r="F370" s="28">
        <f t="shared" si="20"/>
        <v>22.8</v>
      </c>
      <c r="G370" s="28">
        <v>87.28</v>
      </c>
      <c r="H370" s="28">
        <f t="shared" si="24"/>
        <v>61.095999999999997</v>
      </c>
      <c r="I370" s="28">
        <f t="shared" si="22"/>
        <v>83.896000000000001</v>
      </c>
      <c r="J370" s="29">
        <v>14</v>
      </c>
      <c r="K370" s="29"/>
      <c r="L370" s="29"/>
    </row>
    <row r="371" spans="1:12" ht="11.25">
      <c r="A371" s="12">
        <v>368</v>
      </c>
      <c r="B371" s="5" t="s">
        <v>105</v>
      </c>
      <c r="C371" s="101"/>
      <c r="D371" s="4" t="s">
        <v>785</v>
      </c>
      <c r="E371" s="3">
        <v>79</v>
      </c>
      <c r="F371" s="28">
        <f t="shared" si="20"/>
        <v>23.7</v>
      </c>
      <c r="G371" s="28">
        <v>85.94</v>
      </c>
      <c r="H371" s="28">
        <f t="shared" si="24"/>
        <v>60.157999999999994</v>
      </c>
      <c r="I371" s="28">
        <f t="shared" si="22"/>
        <v>83.85799999999999</v>
      </c>
      <c r="J371" s="29">
        <v>15</v>
      </c>
      <c r="K371" s="29"/>
      <c r="L371" s="29"/>
    </row>
    <row r="372" spans="1:12" ht="11.25">
      <c r="A372" s="12">
        <v>369</v>
      </c>
      <c r="B372" s="5" t="s">
        <v>105</v>
      </c>
      <c r="C372" s="101"/>
      <c r="D372" s="4" t="s">
        <v>786</v>
      </c>
      <c r="E372" s="3">
        <v>76</v>
      </c>
      <c r="F372" s="28">
        <f t="shared" si="20"/>
        <v>22.8</v>
      </c>
      <c r="G372" s="28">
        <v>86.64</v>
      </c>
      <c r="H372" s="28">
        <f t="shared" si="24"/>
        <v>60.647999999999996</v>
      </c>
      <c r="I372" s="28">
        <f t="shared" si="22"/>
        <v>83.447999999999993</v>
      </c>
      <c r="J372" s="29">
        <v>16</v>
      </c>
      <c r="K372" s="29"/>
      <c r="L372" s="29"/>
    </row>
    <row r="373" spans="1:12" ht="11.25">
      <c r="A373" s="12">
        <v>370</v>
      </c>
      <c r="B373" s="5" t="s">
        <v>105</v>
      </c>
      <c r="C373" s="101"/>
      <c r="D373" s="4" t="s">
        <v>787</v>
      </c>
      <c r="E373" s="3">
        <v>74</v>
      </c>
      <c r="F373" s="28">
        <f t="shared" si="20"/>
        <v>22.2</v>
      </c>
      <c r="G373" s="28">
        <v>87</v>
      </c>
      <c r="H373" s="28">
        <f t="shared" si="24"/>
        <v>60.9</v>
      </c>
      <c r="I373" s="28">
        <f t="shared" si="22"/>
        <v>83.1</v>
      </c>
      <c r="J373" s="29">
        <v>17</v>
      </c>
      <c r="K373" s="29"/>
      <c r="L373" s="29"/>
    </row>
    <row r="374" spans="1:12" ht="11.25">
      <c r="A374" s="12">
        <v>371</v>
      </c>
      <c r="B374" s="5" t="s">
        <v>105</v>
      </c>
      <c r="C374" s="101"/>
      <c r="D374" s="4" t="s">
        <v>788</v>
      </c>
      <c r="E374" s="3">
        <v>74</v>
      </c>
      <c r="F374" s="28">
        <f t="shared" si="20"/>
        <v>22.2</v>
      </c>
      <c r="G374" s="10">
        <v>86.22</v>
      </c>
      <c r="H374" s="28">
        <f t="shared" si="24"/>
        <v>60.353999999999992</v>
      </c>
      <c r="I374" s="28">
        <f t="shared" si="22"/>
        <v>82.553999999999988</v>
      </c>
      <c r="J374" s="29">
        <v>18</v>
      </c>
      <c r="K374" s="29"/>
      <c r="L374" s="29"/>
    </row>
    <row r="375" spans="1:12" ht="11.25">
      <c r="A375" s="12">
        <v>372</v>
      </c>
      <c r="B375" s="5" t="s">
        <v>105</v>
      </c>
      <c r="C375" s="101"/>
      <c r="D375" s="4" t="s">
        <v>789</v>
      </c>
      <c r="E375" s="3">
        <v>74</v>
      </c>
      <c r="F375" s="28">
        <f t="shared" si="20"/>
        <v>22.2</v>
      </c>
      <c r="G375" s="10">
        <v>86.08</v>
      </c>
      <c r="H375" s="28">
        <f t="shared" si="24"/>
        <v>60.255999999999993</v>
      </c>
      <c r="I375" s="28">
        <f t="shared" si="22"/>
        <v>82.455999999999989</v>
      </c>
      <c r="J375" s="29">
        <v>19</v>
      </c>
      <c r="K375" s="29"/>
      <c r="L375" s="29"/>
    </row>
    <row r="376" spans="1:12" ht="11.25">
      <c r="A376" s="12">
        <v>373</v>
      </c>
      <c r="B376" s="5" t="s">
        <v>105</v>
      </c>
      <c r="C376" s="101"/>
      <c r="D376" s="4" t="s">
        <v>790</v>
      </c>
      <c r="E376" s="3">
        <v>77</v>
      </c>
      <c r="F376" s="28">
        <f t="shared" si="20"/>
        <v>23.099999999999998</v>
      </c>
      <c r="G376" s="28">
        <v>84.48</v>
      </c>
      <c r="H376" s="28">
        <f t="shared" si="24"/>
        <v>59.135999999999996</v>
      </c>
      <c r="I376" s="28">
        <f t="shared" si="22"/>
        <v>82.23599999999999</v>
      </c>
      <c r="J376" s="29">
        <v>20</v>
      </c>
      <c r="K376" s="29"/>
      <c r="L376" s="29"/>
    </row>
    <row r="377" spans="1:12" ht="11.25">
      <c r="A377" s="12">
        <v>374</v>
      </c>
      <c r="B377" s="5" t="s">
        <v>105</v>
      </c>
      <c r="C377" s="101"/>
      <c r="D377" s="4" t="s">
        <v>791</v>
      </c>
      <c r="E377" s="3">
        <v>75</v>
      </c>
      <c r="F377" s="28">
        <f t="shared" si="20"/>
        <v>22.5</v>
      </c>
      <c r="G377" s="28">
        <v>84.3</v>
      </c>
      <c r="H377" s="28">
        <f t="shared" si="24"/>
        <v>59.009999999999991</v>
      </c>
      <c r="I377" s="28">
        <f t="shared" si="22"/>
        <v>81.509999999999991</v>
      </c>
      <c r="J377" s="29">
        <v>21</v>
      </c>
      <c r="K377" s="29"/>
      <c r="L377" s="29"/>
    </row>
    <row r="378" spans="1:12" ht="11.25">
      <c r="A378" s="12">
        <v>375</v>
      </c>
      <c r="B378" s="5" t="s">
        <v>105</v>
      </c>
      <c r="C378" s="101"/>
      <c r="D378" s="4" t="s">
        <v>792</v>
      </c>
      <c r="E378" s="3">
        <v>78</v>
      </c>
      <c r="F378" s="28">
        <f t="shared" si="20"/>
        <v>23.4</v>
      </c>
      <c r="G378" s="28">
        <v>82.76</v>
      </c>
      <c r="H378" s="28">
        <f t="shared" si="24"/>
        <v>57.932000000000002</v>
      </c>
      <c r="I378" s="28">
        <f t="shared" si="22"/>
        <v>81.331999999999994</v>
      </c>
      <c r="J378" s="29">
        <v>22</v>
      </c>
      <c r="K378" s="12"/>
      <c r="L378" s="29"/>
    </row>
    <row r="379" spans="1:12" ht="11.25">
      <c r="A379" s="12">
        <v>376</v>
      </c>
      <c r="B379" s="5" t="s">
        <v>105</v>
      </c>
      <c r="C379" s="101"/>
      <c r="D379" s="4" t="s">
        <v>793</v>
      </c>
      <c r="E379" s="3">
        <v>75</v>
      </c>
      <c r="F379" s="28">
        <f t="shared" si="20"/>
        <v>22.5</v>
      </c>
      <c r="G379" s="28">
        <v>83</v>
      </c>
      <c r="H379" s="28">
        <f t="shared" si="24"/>
        <v>58.099999999999994</v>
      </c>
      <c r="I379" s="28">
        <f t="shared" si="22"/>
        <v>80.599999999999994</v>
      </c>
      <c r="J379" s="29">
        <v>23</v>
      </c>
      <c r="K379" s="12"/>
      <c r="L379" s="29"/>
    </row>
    <row r="380" spans="1:12" ht="11.25">
      <c r="A380" s="12">
        <v>377</v>
      </c>
      <c r="B380" s="3" t="s">
        <v>110</v>
      </c>
      <c r="C380" s="116">
        <v>3</v>
      </c>
      <c r="D380" s="4" t="s">
        <v>794</v>
      </c>
      <c r="E380" s="3">
        <v>81</v>
      </c>
      <c r="F380" s="28">
        <f t="shared" ref="F380:F407" si="25">ROUND(E380*0.3,2)</f>
        <v>24.3</v>
      </c>
      <c r="G380" s="28">
        <v>88.42</v>
      </c>
      <c r="H380" s="28">
        <f t="shared" ref="H380:H407" si="26">ROUND(G380*0.7,2)</f>
        <v>61.89</v>
      </c>
      <c r="I380" s="28">
        <f t="shared" si="22"/>
        <v>86.19</v>
      </c>
      <c r="J380" s="29">
        <v>1</v>
      </c>
      <c r="K380" s="29" t="s">
        <v>24</v>
      </c>
      <c r="L380" s="29"/>
    </row>
    <row r="381" spans="1:12" ht="11.25">
      <c r="A381" s="12">
        <v>378</v>
      </c>
      <c r="B381" s="3" t="s">
        <v>110</v>
      </c>
      <c r="C381" s="116"/>
      <c r="D381" s="4" t="s">
        <v>795</v>
      </c>
      <c r="E381" s="3">
        <v>82</v>
      </c>
      <c r="F381" s="28">
        <f t="shared" si="25"/>
        <v>24.6</v>
      </c>
      <c r="G381" s="28">
        <v>87.6</v>
      </c>
      <c r="H381" s="28">
        <f t="shared" si="26"/>
        <v>61.32</v>
      </c>
      <c r="I381" s="28">
        <f t="shared" si="22"/>
        <v>85.92</v>
      </c>
      <c r="J381" s="29">
        <v>2</v>
      </c>
      <c r="K381" s="29" t="s">
        <v>24</v>
      </c>
      <c r="L381" s="29"/>
    </row>
    <row r="382" spans="1:12" ht="11.25">
      <c r="A382" s="12">
        <v>379</v>
      </c>
      <c r="B382" s="3" t="s">
        <v>110</v>
      </c>
      <c r="C382" s="116"/>
      <c r="D382" s="4" t="s">
        <v>796</v>
      </c>
      <c r="E382" s="3">
        <v>85</v>
      </c>
      <c r="F382" s="28">
        <f t="shared" si="25"/>
        <v>25.5</v>
      </c>
      <c r="G382" s="28">
        <v>85.52</v>
      </c>
      <c r="H382" s="28">
        <f t="shared" si="26"/>
        <v>59.86</v>
      </c>
      <c r="I382" s="28">
        <f t="shared" si="22"/>
        <v>85.36</v>
      </c>
      <c r="J382" s="29">
        <v>3</v>
      </c>
      <c r="K382" s="29" t="s">
        <v>24</v>
      </c>
      <c r="L382" s="29"/>
    </row>
    <row r="383" spans="1:12" ht="11.25">
      <c r="A383" s="12">
        <v>380</v>
      </c>
      <c r="B383" s="3" t="s">
        <v>110</v>
      </c>
      <c r="C383" s="116"/>
      <c r="D383" s="4" t="s">
        <v>797</v>
      </c>
      <c r="E383" s="3">
        <v>85</v>
      </c>
      <c r="F383" s="28">
        <f t="shared" si="25"/>
        <v>25.5</v>
      </c>
      <c r="G383" s="28">
        <v>84.58</v>
      </c>
      <c r="H383" s="28">
        <f t="shared" si="26"/>
        <v>59.21</v>
      </c>
      <c r="I383" s="28">
        <f t="shared" si="22"/>
        <v>84.710000000000008</v>
      </c>
      <c r="J383" s="29">
        <v>4</v>
      </c>
      <c r="K383" s="29"/>
      <c r="L383" s="29"/>
    </row>
    <row r="384" spans="1:12" ht="11.25">
      <c r="A384" s="12">
        <v>381</v>
      </c>
      <c r="B384" s="3" t="s">
        <v>110</v>
      </c>
      <c r="C384" s="116"/>
      <c r="D384" s="4" t="s">
        <v>798</v>
      </c>
      <c r="E384" s="3">
        <v>75</v>
      </c>
      <c r="F384" s="28">
        <f t="shared" si="25"/>
        <v>22.5</v>
      </c>
      <c r="G384" s="28">
        <v>88.32</v>
      </c>
      <c r="H384" s="28">
        <f t="shared" si="26"/>
        <v>61.82</v>
      </c>
      <c r="I384" s="28">
        <f t="shared" si="22"/>
        <v>84.32</v>
      </c>
      <c r="J384" s="29">
        <v>5</v>
      </c>
      <c r="K384" s="29"/>
      <c r="L384" s="29"/>
    </row>
    <row r="385" spans="1:12" ht="11.25">
      <c r="A385" s="12">
        <v>382</v>
      </c>
      <c r="B385" s="3" t="s">
        <v>110</v>
      </c>
      <c r="C385" s="116"/>
      <c r="D385" s="4" t="s">
        <v>799</v>
      </c>
      <c r="E385" s="3">
        <v>80</v>
      </c>
      <c r="F385" s="28">
        <f t="shared" si="25"/>
        <v>24</v>
      </c>
      <c r="G385" s="28">
        <v>85.74</v>
      </c>
      <c r="H385" s="28">
        <f t="shared" si="26"/>
        <v>60.02</v>
      </c>
      <c r="I385" s="28">
        <f t="shared" si="22"/>
        <v>84.02000000000001</v>
      </c>
      <c r="J385" s="29">
        <v>6</v>
      </c>
      <c r="K385" s="29"/>
      <c r="L385" s="29"/>
    </row>
    <row r="386" spans="1:12" ht="11.25">
      <c r="A386" s="12">
        <v>383</v>
      </c>
      <c r="B386" s="3" t="s">
        <v>110</v>
      </c>
      <c r="C386" s="116"/>
      <c r="D386" s="4" t="s">
        <v>800</v>
      </c>
      <c r="E386" s="3">
        <v>76</v>
      </c>
      <c r="F386" s="28">
        <f t="shared" si="25"/>
        <v>22.8</v>
      </c>
      <c r="G386" s="28">
        <v>86.56</v>
      </c>
      <c r="H386" s="28">
        <f t="shared" si="26"/>
        <v>60.59</v>
      </c>
      <c r="I386" s="28">
        <f t="shared" si="22"/>
        <v>83.39</v>
      </c>
      <c r="J386" s="29">
        <v>7</v>
      </c>
      <c r="K386" s="29"/>
      <c r="L386" s="29"/>
    </row>
    <row r="387" spans="1:12" ht="11.25">
      <c r="A387" s="12">
        <v>384</v>
      </c>
      <c r="B387" s="3" t="s">
        <v>110</v>
      </c>
      <c r="C387" s="116"/>
      <c r="D387" s="4" t="s">
        <v>801</v>
      </c>
      <c r="E387" s="3">
        <v>71</v>
      </c>
      <c r="F387" s="28">
        <f t="shared" si="25"/>
        <v>21.3</v>
      </c>
      <c r="G387" s="28">
        <v>87.12</v>
      </c>
      <c r="H387" s="28">
        <f t="shared" si="26"/>
        <v>60.98</v>
      </c>
      <c r="I387" s="28">
        <f t="shared" si="22"/>
        <v>82.28</v>
      </c>
      <c r="J387" s="29">
        <v>8</v>
      </c>
      <c r="K387" s="29"/>
      <c r="L387" s="29"/>
    </row>
    <row r="388" spans="1:12" ht="11.25">
      <c r="A388" s="12">
        <v>385</v>
      </c>
      <c r="B388" s="3" t="s">
        <v>110</v>
      </c>
      <c r="C388" s="116"/>
      <c r="D388" s="4" t="s">
        <v>802</v>
      </c>
      <c r="E388" s="3">
        <v>71</v>
      </c>
      <c r="F388" s="28">
        <f t="shared" si="25"/>
        <v>21.3</v>
      </c>
      <c r="G388" s="28">
        <v>84.58</v>
      </c>
      <c r="H388" s="28">
        <f t="shared" si="26"/>
        <v>59.21</v>
      </c>
      <c r="I388" s="28">
        <f t="shared" si="22"/>
        <v>80.510000000000005</v>
      </c>
      <c r="J388" s="29">
        <v>9</v>
      </c>
      <c r="K388" s="29"/>
      <c r="L388" s="29"/>
    </row>
    <row r="389" spans="1:12" ht="11.25">
      <c r="A389" s="12">
        <v>386</v>
      </c>
      <c r="B389" s="3" t="s">
        <v>110</v>
      </c>
      <c r="C389" s="116"/>
      <c r="D389" s="4" t="s">
        <v>753</v>
      </c>
      <c r="E389" s="3">
        <v>76</v>
      </c>
      <c r="F389" s="28">
        <f t="shared" si="25"/>
        <v>22.8</v>
      </c>
      <c r="G389" s="28">
        <v>82.2</v>
      </c>
      <c r="H389" s="28">
        <f t="shared" si="26"/>
        <v>57.54</v>
      </c>
      <c r="I389" s="28">
        <f t="shared" si="22"/>
        <v>80.34</v>
      </c>
      <c r="J389" s="29">
        <v>10</v>
      </c>
      <c r="K389" s="29"/>
      <c r="L389" s="29"/>
    </row>
    <row r="390" spans="1:12" ht="11.25">
      <c r="A390" s="12">
        <v>387</v>
      </c>
      <c r="B390" s="3" t="s">
        <v>110</v>
      </c>
      <c r="C390" s="116"/>
      <c r="D390" s="4" t="s">
        <v>803</v>
      </c>
      <c r="E390" s="3">
        <v>74</v>
      </c>
      <c r="F390" s="28">
        <f t="shared" si="25"/>
        <v>22.2</v>
      </c>
      <c r="G390" s="28">
        <v>82.7</v>
      </c>
      <c r="H390" s="28">
        <f t="shared" si="26"/>
        <v>57.89</v>
      </c>
      <c r="I390" s="28">
        <f t="shared" si="22"/>
        <v>80.09</v>
      </c>
      <c r="J390" s="29">
        <v>11</v>
      </c>
      <c r="K390" s="29"/>
      <c r="L390" s="29"/>
    </row>
    <row r="391" spans="1:12" ht="11.25">
      <c r="A391" s="12">
        <v>388</v>
      </c>
      <c r="B391" s="3" t="s">
        <v>110</v>
      </c>
      <c r="C391" s="116"/>
      <c r="D391" s="4" t="s">
        <v>804</v>
      </c>
      <c r="E391" s="3">
        <v>71</v>
      </c>
      <c r="F391" s="28">
        <f t="shared" si="25"/>
        <v>21.3</v>
      </c>
      <c r="G391" s="28">
        <v>83.44</v>
      </c>
      <c r="H391" s="28">
        <f t="shared" si="26"/>
        <v>58.41</v>
      </c>
      <c r="I391" s="28">
        <f t="shared" si="22"/>
        <v>79.709999999999994</v>
      </c>
      <c r="J391" s="29">
        <v>12</v>
      </c>
      <c r="K391" s="29"/>
      <c r="L391" s="29"/>
    </row>
    <row r="392" spans="1:12" ht="11.25">
      <c r="A392" s="12">
        <v>389</v>
      </c>
      <c r="B392" s="3" t="s">
        <v>110</v>
      </c>
      <c r="C392" s="116"/>
      <c r="D392" s="4" t="s">
        <v>805</v>
      </c>
      <c r="E392" s="3">
        <v>75</v>
      </c>
      <c r="F392" s="28">
        <f t="shared" si="25"/>
        <v>22.5</v>
      </c>
      <c r="G392" s="28">
        <v>78.3</v>
      </c>
      <c r="H392" s="28">
        <f t="shared" si="26"/>
        <v>54.81</v>
      </c>
      <c r="I392" s="28">
        <f t="shared" si="22"/>
        <v>77.31</v>
      </c>
      <c r="J392" s="29">
        <v>13</v>
      </c>
      <c r="K392" s="29"/>
      <c r="L392" s="29"/>
    </row>
    <row r="393" spans="1:12" ht="11.25">
      <c r="A393" s="12">
        <v>390</v>
      </c>
      <c r="B393" s="3" t="s">
        <v>110</v>
      </c>
      <c r="C393" s="116"/>
      <c r="D393" s="4" t="s">
        <v>806</v>
      </c>
      <c r="E393" s="3">
        <v>72</v>
      </c>
      <c r="F393" s="28">
        <f t="shared" si="25"/>
        <v>21.6</v>
      </c>
      <c r="G393" s="28">
        <v>76.2</v>
      </c>
      <c r="H393" s="28">
        <f t="shared" si="26"/>
        <v>53.34</v>
      </c>
      <c r="I393" s="28">
        <f t="shared" si="22"/>
        <v>74.94</v>
      </c>
      <c r="J393" s="29">
        <v>14</v>
      </c>
      <c r="K393" s="29"/>
      <c r="L393" s="29"/>
    </row>
    <row r="394" spans="1:12" ht="11.25">
      <c r="A394" s="12">
        <v>391</v>
      </c>
      <c r="B394" s="3" t="s">
        <v>110</v>
      </c>
      <c r="C394" s="116"/>
      <c r="D394" s="4" t="s">
        <v>807</v>
      </c>
      <c r="E394" s="3">
        <v>71</v>
      </c>
      <c r="F394" s="28">
        <f t="shared" si="25"/>
        <v>21.3</v>
      </c>
      <c r="G394" s="28">
        <v>76.58</v>
      </c>
      <c r="H394" s="28">
        <f t="shared" si="26"/>
        <v>53.61</v>
      </c>
      <c r="I394" s="28">
        <f t="shared" si="22"/>
        <v>74.91</v>
      </c>
      <c r="J394" s="29">
        <v>15</v>
      </c>
      <c r="K394" s="29"/>
      <c r="L394" s="29"/>
    </row>
    <row r="395" spans="1:12" ht="11.25">
      <c r="A395" s="12">
        <v>392</v>
      </c>
      <c r="B395" s="3" t="s">
        <v>110</v>
      </c>
      <c r="C395" s="116"/>
      <c r="D395" s="4" t="s">
        <v>808</v>
      </c>
      <c r="E395" s="3">
        <v>79</v>
      </c>
      <c r="F395" s="28">
        <f t="shared" si="25"/>
        <v>23.7</v>
      </c>
      <c r="G395" s="9" t="s">
        <v>300</v>
      </c>
      <c r="H395" s="28">
        <v>0</v>
      </c>
      <c r="I395" s="28">
        <f t="shared" si="22"/>
        <v>23.7</v>
      </c>
      <c r="J395" s="29">
        <v>16</v>
      </c>
      <c r="K395" s="29"/>
      <c r="L395" s="29"/>
    </row>
    <row r="396" spans="1:12" ht="11.25">
      <c r="A396" s="12">
        <v>393</v>
      </c>
      <c r="B396" s="3" t="s">
        <v>110</v>
      </c>
      <c r="C396" s="116"/>
      <c r="D396" s="4" t="s">
        <v>809</v>
      </c>
      <c r="E396" s="3">
        <v>75</v>
      </c>
      <c r="F396" s="28">
        <f t="shared" si="25"/>
        <v>22.5</v>
      </c>
      <c r="G396" s="9" t="s">
        <v>300</v>
      </c>
      <c r="H396" s="28">
        <v>0</v>
      </c>
      <c r="I396" s="28">
        <f t="shared" si="22"/>
        <v>22.5</v>
      </c>
      <c r="J396" s="29">
        <v>17</v>
      </c>
      <c r="K396" s="29"/>
      <c r="L396" s="29"/>
    </row>
    <row r="397" spans="1:12" ht="11.25">
      <c r="A397" s="12">
        <v>394</v>
      </c>
      <c r="B397" s="3" t="s">
        <v>110</v>
      </c>
      <c r="C397" s="116"/>
      <c r="D397" s="4" t="s">
        <v>810</v>
      </c>
      <c r="E397" s="3">
        <v>71</v>
      </c>
      <c r="F397" s="28">
        <f t="shared" si="25"/>
        <v>21.3</v>
      </c>
      <c r="G397" s="9" t="s">
        <v>300</v>
      </c>
      <c r="H397" s="28">
        <v>0</v>
      </c>
      <c r="I397" s="28">
        <f t="shared" ref="I397:I460" si="27">F397+H397</f>
        <v>21.3</v>
      </c>
      <c r="J397" s="29">
        <v>18</v>
      </c>
      <c r="K397" s="29"/>
      <c r="L397" s="29"/>
    </row>
    <row r="398" spans="1:12" ht="11.25">
      <c r="A398" s="12">
        <v>395</v>
      </c>
      <c r="B398" s="3" t="s">
        <v>114</v>
      </c>
      <c r="C398" s="116">
        <v>2</v>
      </c>
      <c r="D398" s="4" t="s">
        <v>811</v>
      </c>
      <c r="E398" s="3">
        <v>86</v>
      </c>
      <c r="F398" s="28">
        <f t="shared" si="25"/>
        <v>25.8</v>
      </c>
      <c r="G398" s="28">
        <v>84.82</v>
      </c>
      <c r="H398" s="28">
        <f t="shared" si="26"/>
        <v>59.37</v>
      </c>
      <c r="I398" s="28">
        <f t="shared" si="27"/>
        <v>85.17</v>
      </c>
      <c r="J398" s="29">
        <v>1</v>
      </c>
      <c r="K398" s="29" t="s">
        <v>24</v>
      </c>
      <c r="L398" s="29"/>
    </row>
    <row r="399" spans="1:12" ht="11.25">
      <c r="A399" s="12">
        <v>396</v>
      </c>
      <c r="B399" s="3" t="s">
        <v>114</v>
      </c>
      <c r="C399" s="116"/>
      <c r="D399" s="4" t="s">
        <v>812</v>
      </c>
      <c r="E399" s="3">
        <v>78</v>
      </c>
      <c r="F399" s="28">
        <f t="shared" si="25"/>
        <v>23.4</v>
      </c>
      <c r="G399" s="28">
        <v>87.04</v>
      </c>
      <c r="H399" s="28">
        <f t="shared" si="26"/>
        <v>60.93</v>
      </c>
      <c r="I399" s="28">
        <f t="shared" si="27"/>
        <v>84.33</v>
      </c>
      <c r="J399" s="29">
        <v>2</v>
      </c>
      <c r="K399" s="29" t="s">
        <v>24</v>
      </c>
      <c r="L399" s="29"/>
    </row>
    <row r="400" spans="1:12" ht="11.25">
      <c r="A400" s="12">
        <v>397</v>
      </c>
      <c r="B400" s="3" t="s">
        <v>114</v>
      </c>
      <c r="C400" s="116"/>
      <c r="D400" s="4" t="s">
        <v>813</v>
      </c>
      <c r="E400" s="3">
        <v>79</v>
      </c>
      <c r="F400" s="28">
        <f t="shared" si="25"/>
        <v>23.7</v>
      </c>
      <c r="G400" s="28">
        <v>86.48</v>
      </c>
      <c r="H400" s="28">
        <f t="shared" si="26"/>
        <v>60.54</v>
      </c>
      <c r="I400" s="28">
        <f t="shared" si="27"/>
        <v>84.24</v>
      </c>
      <c r="J400" s="29">
        <v>3</v>
      </c>
      <c r="K400" s="29"/>
      <c r="L400" s="29"/>
    </row>
    <row r="401" spans="1:12" ht="11.25">
      <c r="A401" s="12">
        <v>398</v>
      </c>
      <c r="B401" s="3" t="s">
        <v>114</v>
      </c>
      <c r="C401" s="116"/>
      <c r="D401" s="4" t="s">
        <v>814</v>
      </c>
      <c r="E401" s="3">
        <v>78</v>
      </c>
      <c r="F401" s="28">
        <f t="shared" si="25"/>
        <v>23.4</v>
      </c>
      <c r="G401" s="28">
        <v>86.64</v>
      </c>
      <c r="H401" s="28">
        <f t="shared" si="26"/>
        <v>60.65</v>
      </c>
      <c r="I401" s="28">
        <f t="shared" si="27"/>
        <v>84.05</v>
      </c>
      <c r="J401" s="29">
        <v>4</v>
      </c>
      <c r="K401" s="29"/>
      <c r="L401" s="29"/>
    </row>
    <row r="402" spans="1:12" ht="11.25">
      <c r="A402" s="12">
        <v>399</v>
      </c>
      <c r="B402" s="3" t="s">
        <v>114</v>
      </c>
      <c r="C402" s="116"/>
      <c r="D402" s="4" t="s">
        <v>815</v>
      </c>
      <c r="E402" s="3">
        <v>77</v>
      </c>
      <c r="F402" s="28">
        <f t="shared" si="25"/>
        <v>23.1</v>
      </c>
      <c r="G402" s="28">
        <v>86.76</v>
      </c>
      <c r="H402" s="28">
        <f t="shared" si="26"/>
        <v>60.73</v>
      </c>
      <c r="I402" s="28">
        <f t="shared" si="27"/>
        <v>83.83</v>
      </c>
      <c r="J402" s="29">
        <v>5</v>
      </c>
      <c r="K402" s="29"/>
      <c r="L402" s="29"/>
    </row>
    <row r="403" spans="1:12" ht="11.25">
      <c r="A403" s="12">
        <v>400</v>
      </c>
      <c r="B403" s="3" t="s">
        <v>114</v>
      </c>
      <c r="C403" s="116"/>
      <c r="D403" s="4" t="s">
        <v>816</v>
      </c>
      <c r="E403" s="3">
        <v>79</v>
      </c>
      <c r="F403" s="28">
        <f t="shared" si="25"/>
        <v>23.7</v>
      </c>
      <c r="G403" s="28">
        <v>85.06</v>
      </c>
      <c r="H403" s="28">
        <f t="shared" si="26"/>
        <v>59.54</v>
      </c>
      <c r="I403" s="28">
        <f t="shared" si="27"/>
        <v>83.24</v>
      </c>
      <c r="J403" s="29">
        <v>6</v>
      </c>
      <c r="K403" s="29"/>
      <c r="L403" s="29"/>
    </row>
    <row r="404" spans="1:12" ht="11.25">
      <c r="A404" s="12">
        <v>401</v>
      </c>
      <c r="B404" s="3" t="s">
        <v>114</v>
      </c>
      <c r="C404" s="116"/>
      <c r="D404" s="4" t="s">
        <v>817</v>
      </c>
      <c r="E404" s="3">
        <v>76</v>
      </c>
      <c r="F404" s="28">
        <f t="shared" si="25"/>
        <v>22.8</v>
      </c>
      <c r="G404" s="28">
        <v>84.26</v>
      </c>
      <c r="H404" s="28">
        <f t="shared" si="26"/>
        <v>58.98</v>
      </c>
      <c r="I404" s="28">
        <f t="shared" si="27"/>
        <v>81.78</v>
      </c>
      <c r="J404" s="29">
        <v>7</v>
      </c>
      <c r="K404" s="29"/>
      <c r="L404" s="29"/>
    </row>
    <row r="405" spans="1:12" ht="11.25">
      <c r="A405" s="12">
        <v>402</v>
      </c>
      <c r="B405" s="3" t="s">
        <v>114</v>
      </c>
      <c r="C405" s="116"/>
      <c r="D405" s="4" t="s">
        <v>818</v>
      </c>
      <c r="E405" s="3">
        <v>76</v>
      </c>
      <c r="F405" s="28">
        <f t="shared" si="25"/>
        <v>22.8</v>
      </c>
      <c r="G405" s="28">
        <v>83.06</v>
      </c>
      <c r="H405" s="28">
        <f t="shared" si="26"/>
        <v>58.14</v>
      </c>
      <c r="I405" s="28">
        <f t="shared" si="27"/>
        <v>80.94</v>
      </c>
      <c r="J405" s="29">
        <v>8</v>
      </c>
      <c r="K405" s="29"/>
      <c r="L405" s="29"/>
    </row>
    <row r="406" spans="1:12" ht="11.25">
      <c r="A406" s="12">
        <v>403</v>
      </c>
      <c r="B406" s="3" t="s">
        <v>114</v>
      </c>
      <c r="C406" s="116"/>
      <c r="D406" s="4" t="s">
        <v>819</v>
      </c>
      <c r="E406" s="3">
        <v>77</v>
      </c>
      <c r="F406" s="28">
        <f t="shared" si="25"/>
        <v>23.1</v>
      </c>
      <c r="G406" s="28">
        <v>80.92</v>
      </c>
      <c r="H406" s="28">
        <f t="shared" si="26"/>
        <v>56.64</v>
      </c>
      <c r="I406" s="28">
        <f t="shared" si="27"/>
        <v>79.740000000000009</v>
      </c>
      <c r="J406" s="29">
        <v>9</v>
      </c>
      <c r="K406" s="29"/>
      <c r="L406" s="29"/>
    </row>
    <row r="407" spans="1:12" ht="11.25">
      <c r="A407" s="12">
        <v>404</v>
      </c>
      <c r="B407" s="3" t="s">
        <v>114</v>
      </c>
      <c r="C407" s="116"/>
      <c r="D407" s="4" t="s">
        <v>820</v>
      </c>
      <c r="E407" s="3">
        <v>76</v>
      </c>
      <c r="F407" s="28">
        <f t="shared" si="25"/>
        <v>22.8</v>
      </c>
      <c r="G407" s="28">
        <v>78.12</v>
      </c>
      <c r="H407" s="28">
        <f t="shared" si="26"/>
        <v>54.68</v>
      </c>
      <c r="I407" s="28">
        <f t="shared" si="27"/>
        <v>77.48</v>
      </c>
      <c r="J407" s="29">
        <v>10</v>
      </c>
      <c r="K407" s="29"/>
      <c r="L407" s="29"/>
    </row>
    <row r="408" spans="1:12" ht="11.25">
      <c r="A408" s="12">
        <v>405</v>
      </c>
      <c r="B408" s="3" t="s">
        <v>117</v>
      </c>
      <c r="C408" s="116">
        <v>5</v>
      </c>
      <c r="D408" s="4" t="s">
        <v>821</v>
      </c>
      <c r="E408" s="3">
        <v>78</v>
      </c>
      <c r="F408" s="28">
        <f t="shared" ref="F408:F463" si="28">E408*0.3</f>
        <v>23.4</v>
      </c>
      <c r="G408" s="28">
        <v>87.8</v>
      </c>
      <c r="H408" s="28">
        <f t="shared" ref="H408:H463" si="29">G408*0.7</f>
        <v>61.459999999999994</v>
      </c>
      <c r="I408" s="28">
        <f t="shared" si="27"/>
        <v>84.859999999999985</v>
      </c>
      <c r="J408" s="29">
        <v>1</v>
      </c>
      <c r="K408" s="29" t="s">
        <v>24</v>
      </c>
      <c r="L408" s="29"/>
    </row>
    <row r="409" spans="1:12" ht="11.25">
      <c r="A409" s="12">
        <v>406</v>
      </c>
      <c r="B409" s="3" t="s">
        <v>117</v>
      </c>
      <c r="C409" s="116"/>
      <c r="D409" s="4" t="s">
        <v>822</v>
      </c>
      <c r="E409" s="3">
        <v>75</v>
      </c>
      <c r="F409" s="28">
        <f t="shared" si="28"/>
        <v>22.5</v>
      </c>
      <c r="G409" s="28">
        <v>87.3</v>
      </c>
      <c r="H409" s="28">
        <f t="shared" si="29"/>
        <v>61.109999999999992</v>
      </c>
      <c r="I409" s="28">
        <f t="shared" si="27"/>
        <v>83.609999999999985</v>
      </c>
      <c r="J409" s="29">
        <v>2</v>
      </c>
      <c r="K409" s="29" t="s">
        <v>24</v>
      </c>
      <c r="L409" s="29"/>
    </row>
    <row r="410" spans="1:12" ht="11.25">
      <c r="A410" s="12">
        <v>407</v>
      </c>
      <c r="B410" s="3" t="s">
        <v>117</v>
      </c>
      <c r="C410" s="116"/>
      <c r="D410" s="4" t="s">
        <v>823</v>
      </c>
      <c r="E410" s="3">
        <v>75</v>
      </c>
      <c r="F410" s="28">
        <f t="shared" si="28"/>
        <v>22.5</v>
      </c>
      <c r="G410" s="28">
        <v>86.8</v>
      </c>
      <c r="H410" s="28">
        <f t="shared" si="29"/>
        <v>60.759999999999991</v>
      </c>
      <c r="I410" s="28">
        <f t="shared" si="27"/>
        <v>83.259999999999991</v>
      </c>
      <c r="J410" s="29">
        <v>3</v>
      </c>
      <c r="K410" s="29" t="s">
        <v>24</v>
      </c>
      <c r="L410" s="29"/>
    </row>
    <row r="411" spans="1:12" ht="11.25">
      <c r="A411" s="12">
        <v>408</v>
      </c>
      <c r="B411" s="3" t="s">
        <v>117</v>
      </c>
      <c r="C411" s="116"/>
      <c r="D411" s="4" t="s">
        <v>824</v>
      </c>
      <c r="E411" s="3">
        <v>80</v>
      </c>
      <c r="F411" s="28">
        <f t="shared" si="28"/>
        <v>24</v>
      </c>
      <c r="G411" s="28">
        <v>84.28</v>
      </c>
      <c r="H411" s="28">
        <f t="shared" si="29"/>
        <v>58.995999999999995</v>
      </c>
      <c r="I411" s="28">
        <f t="shared" si="27"/>
        <v>82.995999999999995</v>
      </c>
      <c r="J411" s="29">
        <v>4</v>
      </c>
      <c r="K411" s="29" t="s">
        <v>24</v>
      </c>
      <c r="L411" s="29"/>
    </row>
    <row r="412" spans="1:12" ht="11.25">
      <c r="A412" s="12">
        <v>409</v>
      </c>
      <c r="B412" s="3" t="s">
        <v>117</v>
      </c>
      <c r="C412" s="116"/>
      <c r="D412" s="4" t="s">
        <v>825</v>
      </c>
      <c r="E412" s="3">
        <v>82</v>
      </c>
      <c r="F412" s="28">
        <f t="shared" si="28"/>
        <v>24.599999999999998</v>
      </c>
      <c r="G412" s="28">
        <v>82.74</v>
      </c>
      <c r="H412" s="28">
        <f t="shared" si="29"/>
        <v>57.917999999999992</v>
      </c>
      <c r="I412" s="28">
        <f t="shared" si="27"/>
        <v>82.517999999999986</v>
      </c>
      <c r="J412" s="29">
        <v>5</v>
      </c>
      <c r="K412" s="29" t="s">
        <v>24</v>
      </c>
      <c r="L412" s="29"/>
    </row>
    <row r="413" spans="1:12" ht="11.25">
      <c r="A413" s="12">
        <v>410</v>
      </c>
      <c r="B413" s="3" t="s">
        <v>117</v>
      </c>
      <c r="C413" s="116"/>
      <c r="D413" s="4" t="s">
        <v>826</v>
      </c>
      <c r="E413" s="3">
        <v>74</v>
      </c>
      <c r="F413" s="28">
        <f t="shared" si="28"/>
        <v>22.2</v>
      </c>
      <c r="G413" s="28">
        <v>86.08</v>
      </c>
      <c r="H413" s="28">
        <f t="shared" si="29"/>
        <v>60.255999999999993</v>
      </c>
      <c r="I413" s="28">
        <f t="shared" si="27"/>
        <v>82.455999999999989</v>
      </c>
      <c r="J413" s="29">
        <v>6</v>
      </c>
      <c r="K413" s="34"/>
      <c r="L413" s="29"/>
    </row>
    <row r="414" spans="1:12" ht="11.25">
      <c r="A414" s="12">
        <v>411</v>
      </c>
      <c r="B414" s="3" t="s">
        <v>117</v>
      </c>
      <c r="C414" s="116"/>
      <c r="D414" s="4" t="s">
        <v>827</v>
      </c>
      <c r="E414" s="3">
        <v>74</v>
      </c>
      <c r="F414" s="28">
        <f t="shared" si="28"/>
        <v>22.2</v>
      </c>
      <c r="G414" s="28">
        <v>85.88</v>
      </c>
      <c r="H414" s="28">
        <f t="shared" si="29"/>
        <v>60.115999999999993</v>
      </c>
      <c r="I414" s="28">
        <f t="shared" si="27"/>
        <v>82.315999999999988</v>
      </c>
      <c r="J414" s="29">
        <v>7</v>
      </c>
      <c r="K414" s="34"/>
      <c r="L414" s="29"/>
    </row>
    <row r="415" spans="1:12" ht="11.25">
      <c r="A415" s="12">
        <v>412</v>
      </c>
      <c r="B415" s="3" t="s">
        <v>117</v>
      </c>
      <c r="C415" s="116"/>
      <c r="D415" s="4" t="s">
        <v>828</v>
      </c>
      <c r="E415" s="3">
        <v>77</v>
      </c>
      <c r="F415" s="28">
        <f t="shared" si="28"/>
        <v>23.099999999999998</v>
      </c>
      <c r="G415" s="28">
        <v>84.48</v>
      </c>
      <c r="H415" s="28">
        <f t="shared" si="29"/>
        <v>59.135999999999996</v>
      </c>
      <c r="I415" s="28">
        <f t="shared" si="27"/>
        <v>82.23599999999999</v>
      </c>
      <c r="J415" s="29">
        <v>8</v>
      </c>
      <c r="K415" s="34"/>
      <c r="L415" s="29"/>
    </row>
    <row r="416" spans="1:12" ht="11.25">
      <c r="A416" s="12">
        <v>413</v>
      </c>
      <c r="B416" s="3" t="s">
        <v>117</v>
      </c>
      <c r="C416" s="116"/>
      <c r="D416" s="4" t="s">
        <v>829</v>
      </c>
      <c r="E416" s="3">
        <v>79</v>
      </c>
      <c r="F416" s="28">
        <f t="shared" si="28"/>
        <v>23.7</v>
      </c>
      <c r="G416" s="28">
        <v>83.62</v>
      </c>
      <c r="H416" s="28">
        <f t="shared" si="29"/>
        <v>58.533999999999999</v>
      </c>
      <c r="I416" s="28">
        <f t="shared" si="27"/>
        <v>82.233999999999995</v>
      </c>
      <c r="J416" s="29">
        <v>9</v>
      </c>
      <c r="K416" s="34"/>
      <c r="L416" s="29"/>
    </row>
    <row r="417" spans="1:12" ht="11.25">
      <c r="A417" s="12">
        <v>414</v>
      </c>
      <c r="B417" s="3" t="s">
        <v>117</v>
      </c>
      <c r="C417" s="116"/>
      <c r="D417" s="4" t="s">
        <v>830</v>
      </c>
      <c r="E417" s="3">
        <v>79</v>
      </c>
      <c r="F417" s="28">
        <f t="shared" si="28"/>
        <v>23.7</v>
      </c>
      <c r="G417" s="28">
        <v>83.44</v>
      </c>
      <c r="H417" s="28">
        <f t="shared" si="29"/>
        <v>58.407999999999994</v>
      </c>
      <c r="I417" s="28">
        <f t="shared" si="27"/>
        <v>82.10799999999999</v>
      </c>
      <c r="J417" s="29">
        <v>10</v>
      </c>
      <c r="K417" s="34"/>
      <c r="L417" s="29"/>
    </row>
    <row r="418" spans="1:12" ht="11.25">
      <c r="A418" s="12">
        <v>415</v>
      </c>
      <c r="B418" s="3" t="s">
        <v>117</v>
      </c>
      <c r="C418" s="116"/>
      <c r="D418" s="4" t="s">
        <v>831</v>
      </c>
      <c r="E418" s="3">
        <v>82</v>
      </c>
      <c r="F418" s="28">
        <f t="shared" si="28"/>
        <v>24.599999999999998</v>
      </c>
      <c r="G418" s="28">
        <v>81.66</v>
      </c>
      <c r="H418" s="28">
        <f t="shared" si="29"/>
        <v>57.161999999999992</v>
      </c>
      <c r="I418" s="28">
        <f t="shared" si="27"/>
        <v>81.761999999999986</v>
      </c>
      <c r="J418" s="29">
        <v>11</v>
      </c>
      <c r="K418" s="34"/>
      <c r="L418" s="29"/>
    </row>
    <row r="419" spans="1:12" ht="11.25">
      <c r="A419" s="12">
        <v>416</v>
      </c>
      <c r="B419" s="3" t="s">
        <v>117</v>
      </c>
      <c r="C419" s="116"/>
      <c r="D419" s="4" t="s">
        <v>832</v>
      </c>
      <c r="E419" s="3">
        <v>79</v>
      </c>
      <c r="F419" s="28">
        <f t="shared" si="28"/>
        <v>23.7</v>
      </c>
      <c r="G419" s="28">
        <v>82.84</v>
      </c>
      <c r="H419" s="28">
        <f t="shared" si="29"/>
        <v>57.988</v>
      </c>
      <c r="I419" s="28">
        <f t="shared" si="27"/>
        <v>81.688000000000002</v>
      </c>
      <c r="J419" s="29">
        <v>12</v>
      </c>
      <c r="K419" s="34"/>
      <c r="L419" s="29"/>
    </row>
    <row r="420" spans="1:12" ht="11.25">
      <c r="A420" s="12">
        <v>417</v>
      </c>
      <c r="B420" s="3" t="s">
        <v>117</v>
      </c>
      <c r="C420" s="116"/>
      <c r="D420" s="4" t="s">
        <v>833</v>
      </c>
      <c r="E420" s="3">
        <v>77</v>
      </c>
      <c r="F420" s="28">
        <f t="shared" si="28"/>
        <v>23.099999999999998</v>
      </c>
      <c r="G420" s="28">
        <v>83.66</v>
      </c>
      <c r="H420" s="28">
        <f t="shared" si="29"/>
        <v>58.561999999999991</v>
      </c>
      <c r="I420" s="28">
        <f t="shared" si="27"/>
        <v>81.661999999999992</v>
      </c>
      <c r="J420" s="29">
        <v>13</v>
      </c>
      <c r="K420" s="34"/>
      <c r="L420" s="29"/>
    </row>
    <row r="421" spans="1:12" ht="11.25">
      <c r="A421" s="12">
        <v>418</v>
      </c>
      <c r="B421" s="3" t="s">
        <v>117</v>
      </c>
      <c r="C421" s="116"/>
      <c r="D421" s="4" t="s">
        <v>834</v>
      </c>
      <c r="E421" s="3">
        <v>75</v>
      </c>
      <c r="F421" s="28">
        <f t="shared" si="28"/>
        <v>22.5</v>
      </c>
      <c r="G421" s="28">
        <v>84.46</v>
      </c>
      <c r="H421" s="28">
        <f t="shared" si="29"/>
        <v>59.121999999999993</v>
      </c>
      <c r="I421" s="28">
        <f t="shared" si="27"/>
        <v>81.621999999999986</v>
      </c>
      <c r="J421" s="29">
        <v>14</v>
      </c>
      <c r="K421" s="34"/>
      <c r="L421" s="29"/>
    </row>
    <row r="422" spans="1:12" ht="11.25">
      <c r="A422" s="12">
        <v>419</v>
      </c>
      <c r="B422" s="3" t="s">
        <v>117</v>
      </c>
      <c r="C422" s="116"/>
      <c r="D422" s="4" t="s">
        <v>835</v>
      </c>
      <c r="E422" s="3">
        <v>76</v>
      </c>
      <c r="F422" s="28">
        <f t="shared" si="28"/>
        <v>22.8</v>
      </c>
      <c r="G422" s="28">
        <v>83.84</v>
      </c>
      <c r="H422" s="28">
        <f t="shared" si="29"/>
        <v>58.687999999999995</v>
      </c>
      <c r="I422" s="28">
        <f t="shared" si="27"/>
        <v>81.488</v>
      </c>
      <c r="J422" s="29">
        <v>15</v>
      </c>
      <c r="K422" s="34"/>
      <c r="L422" s="29"/>
    </row>
    <row r="423" spans="1:12" ht="11.25">
      <c r="A423" s="12">
        <v>420</v>
      </c>
      <c r="B423" s="3" t="s">
        <v>117</v>
      </c>
      <c r="C423" s="116"/>
      <c r="D423" s="4" t="s">
        <v>836</v>
      </c>
      <c r="E423" s="3">
        <v>77</v>
      </c>
      <c r="F423" s="28">
        <f t="shared" si="28"/>
        <v>23.099999999999998</v>
      </c>
      <c r="G423" s="28">
        <v>83.24</v>
      </c>
      <c r="H423" s="28">
        <f t="shared" si="29"/>
        <v>58.267999999999994</v>
      </c>
      <c r="I423" s="28">
        <f t="shared" si="27"/>
        <v>81.367999999999995</v>
      </c>
      <c r="J423" s="29">
        <v>16</v>
      </c>
      <c r="K423" s="34"/>
      <c r="L423" s="29"/>
    </row>
    <row r="424" spans="1:12" ht="11.25">
      <c r="A424" s="12">
        <v>421</v>
      </c>
      <c r="B424" s="3" t="s">
        <v>117</v>
      </c>
      <c r="C424" s="116"/>
      <c r="D424" s="4" t="s">
        <v>837</v>
      </c>
      <c r="E424" s="3">
        <v>80</v>
      </c>
      <c r="F424" s="28">
        <f t="shared" si="28"/>
        <v>24</v>
      </c>
      <c r="G424" s="28">
        <v>81.8</v>
      </c>
      <c r="H424" s="28">
        <f t="shared" si="29"/>
        <v>57.259999999999991</v>
      </c>
      <c r="I424" s="28">
        <f t="shared" si="27"/>
        <v>81.259999999999991</v>
      </c>
      <c r="J424" s="29">
        <v>17</v>
      </c>
      <c r="K424" s="34"/>
      <c r="L424" s="29"/>
    </row>
    <row r="425" spans="1:12" ht="11.25">
      <c r="A425" s="12">
        <v>422</v>
      </c>
      <c r="B425" s="3" t="s">
        <v>117</v>
      </c>
      <c r="C425" s="116"/>
      <c r="D425" s="4" t="s">
        <v>838</v>
      </c>
      <c r="E425" s="3">
        <v>73</v>
      </c>
      <c r="F425" s="28">
        <f t="shared" si="28"/>
        <v>21.9</v>
      </c>
      <c r="G425" s="28">
        <v>84.58</v>
      </c>
      <c r="H425" s="28">
        <f t="shared" si="29"/>
        <v>59.205999999999996</v>
      </c>
      <c r="I425" s="28">
        <f t="shared" si="27"/>
        <v>81.105999999999995</v>
      </c>
      <c r="J425" s="29">
        <v>18</v>
      </c>
      <c r="K425" s="34"/>
      <c r="L425" s="29"/>
    </row>
    <row r="426" spans="1:12" ht="11.25">
      <c r="A426" s="12">
        <v>423</v>
      </c>
      <c r="B426" s="3" t="s">
        <v>117</v>
      </c>
      <c r="C426" s="116"/>
      <c r="D426" s="4" t="s">
        <v>839</v>
      </c>
      <c r="E426" s="3">
        <v>73</v>
      </c>
      <c r="F426" s="28">
        <f t="shared" si="28"/>
        <v>21.9</v>
      </c>
      <c r="G426" s="28">
        <v>84.28</v>
      </c>
      <c r="H426" s="28">
        <f t="shared" si="29"/>
        <v>58.995999999999995</v>
      </c>
      <c r="I426" s="28">
        <f t="shared" si="27"/>
        <v>80.895999999999987</v>
      </c>
      <c r="J426" s="29">
        <v>19</v>
      </c>
      <c r="K426" s="34"/>
      <c r="L426" s="29"/>
    </row>
    <row r="427" spans="1:12" ht="11.25">
      <c r="A427" s="12">
        <v>424</v>
      </c>
      <c r="B427" s="3" t="s">
        <v>117</v>
      </c>
      <c r="C427" s="116"/>
      <c r="D427" s="4" t="s">
        <v>840</v>
      </c>
      <c r="E427" s="3">
        <v>74</v>
      </c>
      <c r="F427" s="28">
        <f t="shared" si="28"/>
        <v>22.2</v>
      </c>
      <c r="G427" s="28">
        <v>83.32</v>
      </c>
      <c r="H427" s="28">
        <f t="shared" si="29"/>
        <v>58.323999999999991</v>
      </c>
      <c r="I427" s="28">
        <f t="shared" si="27"/>
        <v>80.523999999999987</v>
      </c>
      <c r="J427" s="29">
        <v>20</v>
      </c>
      <c r="K427" s="34"/>
      <c r="L427" s="29"/>
    </row>
    <row r="428" spans="1:12" ht="11.25">
      <c r="A428" s="12">
        <v>425</v>
      </c>
      <c r="B428" s="3" t="s">
        <v>117</v>
      </c>
      <c r="C428" s="116"/>
      <c r="D428" s="4" t="s">
        <v>841</v>
      </c>
      <c r="E428" s="3">
        <v>74</v>
      </c>
      <c r="F428" s="28">
        <f t="shared" si="28"/>
        <v>22.2</v>
      </c>
      <c r="G428" s="28">
        <v>82.84</v>
      </c>
      <c r="H428" s="28">
        <f t="shared" si="29"/>
        <v>57.988</v>
      </c>
      <c r="I428" s="28">
        <f t="shared" si="27"/>
        <v>80.188000000000002</v>
      </c>
      <c r="J428" s="29">
        <v>21</v>
      </c>
      <c r="K428" s="34"/>
      <c r="L428" s="29"/>
    </row>
    <row r="429" spans="1:12" ht="11.25">
      <c r="A429" s="12">
        <v>426</v>
      </c>
      <c r="B429" s="3" t="s">
        <v>117</v>
      </c>
      <c r="C429" s="116"/>
      <c r="D429" s="4" t="s">
        <v>842</v>
      </c>
      <c r="E429" s="3">
        <v>76</v>
      </c>
      <c r="F429" s="28">
        <f t="shared" si="28"/>
        <v>22.8</v>
      </c>
      <c r="G429" s="28">
        <v>81.900000000000006</v>
      </c>
      <c r="H429" s="28">
        <f t="shared" si="29"/>
        <v>57.33</v>
      </c>
      <c r="I429" s="28">
        <f t="shared" si="27"/>
        <v>80.13</v>
      </c>
      <c r="J429" s="29">
        <v>22</v>
      </c>
      <c r="K429" s="34"/>
      <c r="L429" s="29"/>
    </row>
    <row r="430" spans="1:12" ht="11.25">
      <c r="A430" s="12">
        <v>427</v>
      </c>
      <c r="B430" s="3" t="s">
        <v>117</v>
      </c>
      <c r="C430" s="116"/>
      <c r="D430" s="4" t="s">
        <v>843</v>
      </c>
      <c r="E430" s="3">
        <v>73</v>
      </c>
      <c r="F430" s="28">
        <f t="shared" si="28"/>
        <v>21.9</v>
      </c>
      <c r="G430" s="28">
        <v>82.78</v>
      </c>
      <c r="H430" s="28">
        <f t="shared" si="29"/>
        <v>57.945999999999998</v>
      </c>
      <c r="I430" s="28">
        <f t="shared" si="27"/>
        <v>79.846000000000004</v>
      </c>
      <c r="J430" s="29">
        <v>23</v>
      </c>
      <c r="K430" s="34"/>
      <c r="L430" s="29"/>
    </row>
    <row r="431" spans="1:12" ht="11.25">
      <c r="A431" s="12">
        <v>428</v>
      </c>
      <c r="B431" s="3" t="s">
        <v>117</v>
      </c>
      <c r="C431" s="116"/>
      <c r="D431" s="4" t="s">
        <v>844</v>
      </c>
      <c r="E431" s="3">
        <v>77</v>
      </c>
      <c r="F431" s="28">
        <f t="shared" si="28"/>
        <v>23.099999999999998</v>
      </c>
      <c r="G431" s="28">
        <v>80.48</v>
      </c>
      <c r="H431" s="28">
        <f t="shared" si="29"/>
        <v>56.335999999999999</v>
      </c>
      <c r="I431" s="28">
        <f t="shared" si="27"/>
        <v>79.435999999999993</v>
      </c>
      <c r="J431" s="29">
        <v>24</v>
      </c>
      <c r="K431" s="34"/>
      <c r="L431" s="29"/>
    </row>
    <row r="432" spans="1:12" ht="11.25">
      <c r="A432" s="12">
        <v>429</v>
      </c>
      <c r="B432" s="3" t="s">
        <v>117</v>
      </c>
      <c r="C432" s="116"/>
      <c r="D432" s="4" t="s">
        <v>845</v>
      </c>
      <c r="E432" s="3">
        <v>74</v>
      </c>
      <c r="F432" s="28">
        <f t="shared" si="28"/>
        <v>22.2</v>
      </c>
      <c r="G432" s="28">
        <v>80.78</v>
      </c>
      <c r="H432" s="28">
        <f t="shared" si="29"/>
        <v>56.545999999999999</v>
      </c>
      <c r="I432" s="28">
        <f t="shared" si="27"/>
        <v>78.745999999999995</v>
      </c>
      <c r="J432" s="29">
        <v>25</v>
      </c>
      <c r="K432" s="34"/>
      <c r="L432" s="29"/>
    </row>
    <row r="433" spans="1:12" ht="11.25">
      <c r="A433" s="12">
        <v>430</v>
      </c>
      <c r="B433" s="3" t="s">
        <v>123</v>
      </c>
      <c r="C433" s="116">
        <v>6</v>
      </c>
      <c r="D433" s="4" t="s">
        <v>846</v>
      </c>
      <c r="E433" s="3">
        <v>79</v>
      </c>
      <c r="F433" s="9">
        <f t="shared" si="28"/>
        <v>23.7</v>
      </c>
      <c r="G433" s="28">
        <v>87.68</v>
      </c>
      <c r="H433" s="28">
        <f t="shared" si="29"/>
        <v>61.375999999999998</v>
      </c>
      <c r="I433" s="28">
        <f t="shared" si="27"/>
        <v>85.075999999999993</v>
      </c>
      <c r="J433" s="29">
        <v>1</v>
      </c>
      <c r="K433" s="29" t="s">
        <v>24</v>
      </c>
      <c r="L433" s="29"/>
    </row>
    <row r="434" spans="1:12" ht="11.25">
      <c r="A434" s="12">
        <v>431</v>
      </c>
      <c r="B434" s="3" t="s">
        <v>123</v>
      </c>
      <c r="C434" s="116"/>
      <c r="D434" s="4" t="s">
        <v>847</v>
      </c>
      <c r="E434" s="3">
        <v>82</v>
      </c>
      <c r="F434" s="9">
        <f t="shared" si="28"/>
        <v>24.599999999999998</v>
      </c>
      <c r="G434" s="28">
        <v>86.04</v>
      </c>
      <c r="H434" s="28">
        <f t="shared" si="29"/>
        <v>60.228000000000002</v>
      </c>
      <c r="I434" s="28">
        <f t="shared" si="27"/>
        <v>84.828000000000003</v>
      </c>
      <c r="J434" s="29">
        <v>2</v>
      </c>
      <c r="K434" s="29" t="s">
        <v>24</v>
      </c>
      <c r="L434" s="29"/>
    </row>
    <row r="435" spans="1:12" ht="11.25">
      <c r="A435" s="12">
        <v>432</v>
      </c>
      <c r="B435" s="3" t="s">
        <v>123</v>
      </c>
      <c r="C435" s="116"/>
      <c r="D435" s="4" t="s">
        <v>848</v>
      </c>
      <c r="E435" s="3">
        <v>84</v>
      </c>
      <c r="F435" s="9">
        <f t="shared" si="28"/>
        <v>25.2</v>
      </c>
      <c r="G435" s="28">
        <v>85.04</v>
      </c>
      <c r="H435" s="28">
        <f t="shared" si="29"/>
        <v>59.527999999999999</v>
      </c>
      <c r="I435" s="28">
        <f t="shared" si="27"/>
        <v>84.727999999999994</v>
      </c>
      <c r="J435" s="29">
        <v>3</v>
      </c>
      <c r="K435" s="29" t="s">
        <v>24</v>
      </c>
      <c r="L435" s="29"/>
    </row>
    <row r="436" spans="1:12" ht="11.25">
      <c r="A436" s="12">
        <v>433</v>
      </c>
      <c r="B436" s="3" t="s">
        <v>123</v>
      </c>
      <c r="C436" s="116"/>
      <c r="D436" s="4" t="s">
        <v>849</v>
      </c>
      <c r="E436" s="3">
        <v>79</v>
      </c>
      <c r="F436" s="9">
        <f t="shared" si="28"/>
        <v>23.7</v>
      </c>
      <c r="G436" s="28">
        <v>86.92</v>
      </c>
      <c r="H436" s="28">
        <f t="shared" si="29"/>
        <v>60.843999999999994</v>
      </c>
      <c r="I436" s="28">
        <f t="shared" si="27"/>
        <v>84.543999999999997</v>
      </c>
      <c r="J436" s="29">
        <v>4</v>
      </c>
      <c r="K436" s="29" t="s">
        <v>24</v>
      </c>
      <c r="L436" s="29"/>
    </row>
    <row r="437" spans="1:12" ht="11.25">
      <c r="A437" s="12">
        <v>434</v>
      </c>
      <c r="B437" s="3" t="s">
        <v>123</v>
      </c>
      <c r="C437" s="116"/>
      <c r="D437" s="4" t="s">
        <v>850</v>
      </c>
      <c r="E437" s="3">
        <v>80</v>
      </c>
      <c r="F437" s="9">
        <f t="shared" si="28"/>
        <v>24</v>
      </c>
      <c r="G437" s="28">
        <v>85.8</v>
      </c>
      <c r="H437" s="28">
        <f t="shared" si="29"/>
        <v>60.059999999999995</v>
      </c>
      <c r="I437" s="28">
        <f t="shared" si="27"/>
        <v>84.06</v>
      </c>
      <c r="J437" s="29">
        <v>5</v>
      </c>
      <c r="K437" s="29" t="s">
        <v>24</v>
      </c>
      <c r="L437" s="29"/>
    </row>
    <row r="438" spans="1:12" ht="11.25">
      <c r="A438" s="12">
        <v>435</v>
      </c>
      <c r="B438" s="3" t="s">
        <v>123</v>
      </c>
      <c r="C438" s="116"/>
      <c r="D438" s="4" t="s">
        <v>851</v>
      </c>
      <c r="E438" s="3">
        <v>80</v>
      </c>
      <c r="F438" s="9">
        <f t="shared" si="28"/>
        <v>24</v>
      </c>
      <c r="G438" s="28">
        <v>85.5</v>
      </c>
      <c r="H438" s="28">
        <f t="shared" si="29"/>
        <v>59.849999999999994</v>
      </c>
      <c r="I438" s="28">
        <f t="shared" si="27"/>
        <v>83.85</v>
      </c>
      <c r="J438" s="29">
        <v>6</v>
      </c>
      <c r="K438" s="29" t="s">
        <v>24</v>
      </c>
      <c r="L438" s="29"/>
    </row>
    <row r="439" spans="1:12" ht="11.25">
      <c r="A439" s="12">
        <v>436</v>
      </c>
      <c r="B439" s="3" t="s">
        <v>123</v>
      </c>
      <c r="C439" s="116"/>
      <c r="D439" s="4" t="s">
        <v>852</v>
      </c>
      <c r="E439" s="3">
        <v>79</v>
      </c>
      <c r="F439" s="9">
        <f t="shared" si="28"/>
        <v>23.7</v>
      </c>
      <c r="G439" s="28">
        <v>85.62</v>
      </c>
      <c r="H439" s="28">
        <f t="shared" si="29"/>
        <v>59.933999999999997</v>
      </c>
      <c r="I439" s="28">
        <f t="shared" si="27"/>
        <v>83.634</v>
      </c>
      <c r="J439" s="29">
        <v>7</v>
      </c>
      <c r="K439" s="34"/>
      <c r="L439" s="29"/>
    </row>
    <row r="440" spans="1:12" ht="11.25">
      <c r="A440" s="12">
        <v>437</v>
      </c>
      <c r="B440" s="3" t="s">
        <v>123</v>
      </c>
      <c r="C440" s="116"/>
      <c r="D440" s="4" t="s">
        <v>853</v>
      </c>
      <c r="E440" s="3">
        <v>84</v>
      </c>
      <c r="F440" s="9">
        <f t="shared" si="28"/>
        <v>25.2</v>
      </c>
      <c r="G440" s="28">
        <v>83.36</v>
      </c>
      <c r="H440" s="28">
        <f t="shared" si="29"/>
        <v>58.351999999999997</v>
      </c>
      <c r="I440" s="28">
        <f t="shared" si="27"/>
        <v>83.551999999999992</v>
      </c>
      <c r="J440" s="29">
        <v>8</v>
      </c>
      <c r="K440" s="34"/>
      <c r="L440" s="29"/>
    </row>
    <row r="441" spans="1:12" ht="11.25">
      <c r="A441" s="12">
        <v>438</v>
      </c>
      <c r="B441" s="3" t="s">
        <v>123</v>
      </c>
      <c r="C441" s="116"/>
      <c r="D441" s="4" t="s">
        <v>854</v>
      </c>
      <c r="E441" s="3">
        <v>82</v>
      </c>
      <c r="F441" s="9">
        <f t="shared" si="28"/>
        <v>24.599999999999998</v>
      </c>
      <c r="G441" s="28">
        <v>84.06</v>
      </c>
      <c r="H441" s="28">
        <f t="shared" si="29"/>
        <v>58.841999999999999</v>
      </c>
      <c r="I441" s="28">
        <f t="shared" si="27"/>
        <v>83.441999999999993</v>
      </c>
      <c r="J441" s="29">
        <v>9</v>
      </c>
      <c r="K441" s="34"/>
      <c r="L441" s="29"/>
    </row>
    <row r="442" spans="1:12" ht="11.25">
      <c r="A442" s="12">
        <v>439</v>
      </c>
      <c r="B442" s="3" t="s">
        <v>123</v>
      </c>
      <c r="C442" s="116"/>
      <c r="D442" s="4" t="s">
        <v>855</v>
      </c>
      <c r="E442" s="3">
        <v>82</v>
      </c>
      <c r="F442" s="9">
        <f t="shared" si="28"/>
        <v>24.599999999999998</v>
      </c>
      <c r="G442" s="28">
        <v>83.88</v>
      </c>
      <c r="H442" s="28">
        <f t="shared" si="29"/>
        <v>58.715999999999994</v>
      </c>
      <c r="I442" s="28">
        <f t="shared" si="27"/>
        <v>83.315999999999988</v>
      </c>
      <c r="J442" s="29">
        <v>10</v>
      </c>
      <c r="K442" s="34"/>
      <c r="L442" s="29"/>
    </row>
    <row r="443" spans="1:12" ht="11.25">
      <c r="A443" s="12">
        <v>440</v>
      </c>
      <c r="B443" s="3" t="s">
        <v>123</v>
      </c>
      <c r="C443" s="116"/>
      <c r="D443" s="4" t="s">
        <v>856</v>
      </c>
      <c r="E443" s="3">
        <v>81</v>
      </c>
      <c r="F443" s="9">
        <f t="shared" si="28"/>
        <v>24.3</v>
      </c>
      <c r="G443" s="28">
        <v>84.1</v>
      </c>
      <c r="H443" s="28">
        <f t="shared" si="29"/>
        <v>58.86999999999999</v>
      </c>
      <c r="I443" s="28">
        <f t="shared" si="27"/>
        <v>83.169999999999987</v>
      </c>
      <c r="J443" s="29">
        <v>11</v>
      </c>
      <c r="K443" s="34"/>
      <c r="L443" s="29"/>
    </row>
    <row r="444" spans="1:12" ht="11.25">
      <c r="A444" s="12">
        <v>441</v>
      </c>
      <c r="B444" s="3" t="s">
        <v>123</v>
      </c>
      <c r="C444" s="116"/>
      <c r="D444" s="4" t="s">
        <v>857</v>
      </c>
      <c r="E444" s="3">
        <v>79</v>
      </c>
      <c r="F444" s="9">
        <f t="shared" si="28"/>
        <v>23.7</v>
      </c>
      <c r="G444" s="28">
        <v>84.72</v>
      </c>
      <c r="H444" s="28">
        <f t="shared" si="29"/>
        <v>59.303999999999995</v>
      </c>
      <c r="I444" s="28">
        <f t="shared" si="27"/>
        <v>83.003999999999991</v>
      </c>
      <c r="J444" s="29">
        <v>12</v>
      </c>
      <c r="K444" s="34"/>
      <c r="L444" s="29"/>
    </row>
    <row r="445" spans="1:12" ht="11.25">
      <c r="A445" s="12">
        <v>442</v>
      </c>
      <c r="B445" s="3" t="s">
        <v>123</v>
      </c>
      <c r="C445" s="116"/>
      <c r="D445" s="4" t="s">
        <v>858</v>
      </c>
      <c r="E445" s="3">
        <v>80</v>
      </c>
      <c r="F445" s="9">
        <f t="shared" si="28"/>
        <v>24</v>
      </c>
      <c r="G445" s="28">
        <v>84.16</v>
      </c>
      <c r="H445" s="28">
        <f t="shared" si="29"/>
        <v>58.911999999999992</v>
      </c>
      <c r="I445" s="28">
        <f t="shared" si="27"/>
        <v>82.911999999999992</v>
      </c>
      <c r="J445" s="29">
        <v>13</v>
      </c>
      <c r="K445" s="34"/>
      <c r="L445" s="29"/>
    </row>
    <row r="446" spans="1:12" ht="11.25">
      <c r="A446" s="12">
        <v>443</v>
      </c>
      <c r="B446" s="3" t="s">
        <v>123</v>
      </c>
      <c r="C446" s="116"/>
      <c r="D446" s="4" t="s">
        <v>859</v>
      </c>
      <c r="E446" s="3">
        <v>78</v>
      </c>
      <c r="F446" s="9">
        <f t="shared" si="28"/>
        <v>23.4</v>
      </c>
      <c r="G446" s="28">
        <v>84.94</v>
      </c>
      <c r="H446" s="28">
        <f t="shared" si="29"/>
        <v>59.457999999999991</v>
      </c>
      <c r="I446" s="28">
        <f t="shared" si="27"/>
        <v>82.85799999999999</v>
      </c>
      <c r="J446" s="29">
        <v>14</v>
      </c>
      <c r="K446" s="34"/>
      <c r="L446" s="29"/>
    </row>
    <row r="447" spans="1:12" ht="11.25">
      <c r="A447" s="12">
        <v>444</v>
      </c>
      <c r="B447" s="3" t="s">
        <v>123</v>
      </c>
      <c r="C447" s="116"/>
      <c r="D447" s="4" t="s">
        <v>860</v>
      </c>
      <c r="E447" s="3">
        <v>77</v>
      </c>
      <c r="F447" s="9">
        <f t="shared" si="28"/>
        <v>23.099999999999998</v>
      </c>
      <c r="G447" s="28">
        <v>85.32</v>
      </c>
      <c r="H447" s="28">
        <f t="shared" si="29"/>
        <v>59.72399999999999</v>
      </c>
      <c r="I447" s="28">
        <f t="shared" si="27"/>
        <v>82.823999999999984</v>
      </c>
      <c r="J447" s="29">
        <v>15</v>
      </c>
      <c r="K447" s="34"/>
      <c r="L447" s="29"/>
    </row>
    <row r="448" spans="1:12" ht="11.25">
      <c r="A448" s="12">
        <v>445</v>
      </c>
      <c r="B448" s="3" t="s">
        <v>123</v>
      </c>
      <c r="C448" s="116"/>
      <c r="D448" s="4" t="s">
        <v>861</v>
      </c>
      <c r="E448" s="3">
        <v>79</v>
      </c>
      <c r="F448" s="9">
        <f t="shared" si="28"/>
        <v>23.7</v>
      </c>
      <c r="G448" s="28">
        <v>83.86</v>
      </c>
      <c r="H448" s="28">
        <f t="shared" si="29"/>
        <v>58.701999999999998</v>
      </c>
      <c r="I448" s="28">
        <f t="shared" si="27"/>
        <v>82.402000000000001</v>
      </c>
      <c r="J448" s="29">
        <v>16</v>
      </c>
      <c r="K448" s="34"/>
      <c r="L448" s="29"/>
    </row>
    <row r="449" spans="1:12" ht="11.25">
      <c r="A449" s="12">
        <v>446</v>
      </c>
      <c r="B449" s="3" t="s">
        <v>123</v>
      </c>
      <c r="C449" s="116"/>
      <c r="D449" s="4" t="s">
        <v>862</v>
      </c>
      <c r="E449" s="3">
        <v>77</v>
      </c>
      <c r="F449" s="9">
        <f t="shared" si="28"/>
        <v>23.099999999999998</v>
      </c>
      <c r="G449" s="28">
        <v>84.18</v>
      </c>
      <c r="H449" s="28">
        <f t="shared" si="29"/>
        <v>58.926000000000002</v>
      </c>
      <c r="I449" s="28">
        <f t="shared" si="27"/>
        <v>82.025999999999996</v>
      </c>
      <c r="J449" s="29">
        <v>17</v>
      </c>
      <c r="K449" s="34"/>
      <c r="L449" s="29"/>
    </row>
    <row r="450" spans="1:12" ht="11.25">
      <c r="A450" s="12">
        <v>447</v>
      </c>
      <c r="B450" s="3" t="s">
        <v>123</v>
      </c>
      <c r="C450" s="116"/>
      <c r="D450" s="4" t="s">
        <v>863</v>
      </c>
      <c r="E450" s="3">
        <v>78</v>
      </c>
      <c r="F450" s="9">
        <f t="shared" si="28"/>
        <v>23.4</v>
      </c>
      <c r="G450" s="28">
        <v>83.6</v>
      </c>
      <c r="H450" s="28">
        <f t="shared" si="29"/>
        <v>58.519999999999989</v>
      </c>
      <c r="I450" s="28">
        <f t="shared" si="27"/>
        <v>81.919999999999987</v>
      </c>
      <c r="J450" s="29">
        <v>18</v>
      </c>
      <c r="K450" s="34"/>
      <c r="L450" s="29"/>
    </row>
    <row r="451" spans="1:12" ht="11.25">
      <c r="A451" s="12">
        <v>448</v>
      </c>
      <c r="B451" s="3" t="s">
        <v>123</v>
      </c>
      <c r="C451" s="116"/>
      <c r="D451" s="4" t="s">
        <v>864</v>
      </c>
      <c r="E451" s="3">
        <v>74</v>
      </c>
      <c r="F451" s="9">
        <f t="shared" si="28"/>
        <v>22.2</v>
      </c>
      <c r="G451" s="28">
        <v>85.16</v>
      </c>
      <c r="H451" s="28">
        <f t="shared" si="29"/>
        <v>59.611999999999995</v>
      </c>
      <c r="I451" s="28">
        <f t="shared" si="27"/>
        <v>81.811999999999998</v>
      </c>
      <c r="J451" s="29">
        <v>19</v>
      </c>
      <c r="K451" s="34"/>
      <c r="L451" s="29"/>
    </row>
    <row r="452" spans="1:12" ht="11.25">
      <c r="A452" s="12">
        <v>449</v>
      </c>
      <c r="B452" s="3" t="s">
        <v>123</v>
      </c>
      <c r="C452" s="116"/>
      <c r="D452" s="4" t="s">
        <v>865</v>
      </c>
      <c r="E452" s="3">
        <v>75</v>
      </c>
      <c r="F452" s="9">
        <f t="shared" si="28"/>
        <v>22.5</v>
      </c>
      <c r="G452" s="28">
        <v>84.72</v>
      </c>
      <c r="H452" s="28">
        <f t="shared" si="29"/>
        <v>59.303999999999995</v>
      </c>
      <c r="I452" s="28">
        <f t="shared" si="27"/>
        <v>81.804000000000002</v>
      </c>
      <c r="J452" s="29">
        <v>20</v>
      </c>
      <c r="K452" s="34"/>
      <c r="L452" s="29"/>
    </row>
    <row r="453" spans="1:12" ht="11.25">
      <c r="A453" s="12">
        <v>450</v>
      </c>
      <c r="B453" s="3" t="s">
        <v>123</v>
      </c>
      <c r="C453" s="116"/>
      <c r="D453" s="4" t="s">
        <v>866</v>
      </c>
      <c r="E453" s="3">
        <v>79</v>
      </c>
      <c r="F453" s="9">
        <f t="shared" si="28"/>
        <v>23.7</v>
      </c>
      <c r="G453" s="28">
        <v>82.96</v>
      </c>
      <c r="H453" s="28">
        <f t="shared" si="29"/>
        <v>58.071999999999989</v>
      </c>
      <c r="I453" s="28">
        <f t="shared" si="27"/>
        <v>81.771999999999991</v>
      </c>
      <c r="J453" s="29">
        <v>21</v>
      </c>
      <c r="K453" s="34"/>
      <c r="L453" s="29"/>
    </row>
    <row r="454" spans="1:12" ht="11.25">
      <c r="A454" s="12">
        <v>451</v>
      </c>
      <c r="B454" s="3" t="s">
        <v>123</v>
      </c>
      <c r="C454" s="116"/>
      <c r="D454" s="4" t="s">
        <v>867</v>
      </c>
      <c r="E454" s="3">
        <v>74</v>
      </c>
      <c r="F454" s="9">
        <f t="shared" si="28"/>
        <v>22.2</v>
      </c>
      <c r="G454" s="28">
        <v>84.94</v>
      </c>
      <c r="H454" s="28">
        <f t="shared" si="29"/>
        <v>59.457999999999991</v>
      </c>
      <c r="I454" s="28">
        <f t="shared" si="27"/>
        <v>81.657999999999987</v>
      </c>
      <c r="J454" s="29">
        <v>22</v>
      </c>
      <c r="K454" s="34"/>
      <c r="L454" s="29"/>
    </row>
    <row r="455" spans="1:12" ht="11.25">
      <c r="A455" s="12">
        <v>452</v>
      </c>
      <c r="B455" s="3" t="s">
        <v>123</v>
      </c>
      <c r="C455" s="116"/>
      <c r="D455" s="4" t="s">
        <v>868</v>
      </c>
      <c r="E455" s="3">
        <v>79</v>
      </c>
      <c r="F455" s="9">
        <f t="shared" si="28"/>
        <v>23.7</v>
      </c>
      <c r="G455" s="28">
        <v>82.78</v>
      </c>
      <c r="H455" s="28">
        <f t="shared" si="29"/>
        <v>57.945999999999998</v>
      </c>
      <c r="I455" s="28">
        <f t="shared" si="27"/>
        <v>81.646000000000001</v>
      </c>
      <c r="J455" s="29">
        <v>23</v>
      </c>
      <c r="K455" s="34"/>
      <c r="L455" s="29"/>
    </row>
    <row r="456" spans="1:12" ht="11.25">
      <c r="A456" s="12">
        <v>453</v>
      </c>
      <c r="B456" s="3" t="s">
        <v>123</v>
      </c>
      <c r="C456" s="116"/>
      <c r="D456" s="4" t="s">
        <v>869</v>
      </c>
      <c r="E456" s="3">
        <v>78</v>
      </c>
      <c r="F456" s="9">
        <f t="shared" si="28"/>
        <v>23.4</v>
      </c>
      <c r="G456" s="28">
        <v>82.84</v>
      </c>
      <c r="H456" s="28">
        <f t="shared" si="29"/>
        <v>57.988</v>
      </c>
      <c r="I456" s="28">
        <f t="shared" si="27"/>
        <v>81.388000000000005</v>
      </c>
      <c r="J456" s="29">
        <v>24</v>
      </c>
      <c r="K456" s="34"/>
      <c r="L456" s="29"/>
    </row>
    <row r="457" spans="1:12" ht="11.25">
      <c r="A457" s="12">
        <v>454</v>
      </c>
      <c r="B457" s="3" t="s">
        <v>123</v>
      </c>
      <c r="C457" s="116"/>
      <c r="D457" s="4" t="s">
        <v>870</v>
      </c>
      <c r="E457" s="3">
        <v>79</v>
      </c>
      <c r="F457" s="9">
        <f t="shared" si="28"/>
        <v>23.7</v>
      </c>
      <c r="G457" s="28">
        <v>82.28</v>
      </c>
      <c r="H457" s="28">
        <f t="shared" si="29"/>
        <v>57.595999999999997</v>
      </c>
      <c r="I457" s="28">
        <f t="shared" si="27"/>
        <v>81.295999999999992</v>
      </c>
      <c r="J457" s="29">
        <v>25</v>
      </c>
      <c r="K457" s="34"/>
      <c r="L457" s="29"/>
    </row>
    <row r="458" spans="1:12" ht="11.25">
      <c r="A458" s="12">
        <v>455</v>
      </c>
      <c r="B458" s="3" t="s">
        <v>123</v>
      </c>
      <c r="C458" s="116"/>
      <c r="D458" s="4" t="s">
        <v>871</v>
      </c>
      <c r="E458" s="3">
        <v>75</v>
      </c>
      <c r="F458" s="9">
        <f t="shared" si="28"/>
        <v>22.5</v>
      </c>
      <c r="G458" s="28">
        <v>83.9</v>
      </c>
      <c r="H458" s="28">
        <f t="shared" si="29"/>
        <v>58.73</v>
      </c>
      <c r="I458" s="28">
        <f t="shared" si="27"/>
        <v>81.22999999999999</v>
      </c>
      <c r="J458" s="29">
        <v>26</v>
      </c>
      <c r="K458" s="34"/>
      <c r="L458" s="29"/>
    </row>
    <row r="459" spans="1:12" ht="11.25">
      <c r="A459" s="12">
        <v>456</v>
      </c>
      <c r="B459" s="3" t="s">
        <v>123</v>
      </c>
      <c r="C459" s="116"/>
      <c r="D459" s="4" t="s">
        <v>872</v>
      </c>
      <c r="E459" s="3">
        <v>75</v>
      </c>
      <c r="F459" s="9">
        <f t="shared" si="28"/>
        <v>22.5</v>
      </c>
      <c r="G459" s="28">
        <v>83.18</v>
      </c>
      <c r="H459" s="28">
        <f t="shared" si="29"/>
        <v>58.225999999999999</v>
      </c>
      <c r="I459" s="28">
        <f t="shared" si="27"/>
        <v>80.725999999999999</v>
      </c>
      <c r="J459" s="29">
        <v>27</v>
      </c>
      <c r="K459" s="34"/>
      <c r="L459" s="29"/>
    </row>
    <row r="460" spans="1:12" ht="11.25">
      <c r="A460" s="12">
        <v>457</v>
      </c>
      <c r="B460" s="3" t="s">
        <v>123</v>
      </c>
      <c r="C460" s="116"/>
      <c r="D460" s="4" t="s">
        <v>873</v>
      </c>
      <c r="E460" s="3">
        <v>79</v>
      </c>
      <c r="F460" s="9">
        <f t="shared" si="28"/>
        <v>23.7</v>
      </c>
      <c r="G460" s="28">
        <v>80.739999999999995</v>
      </c>
      <c r="H460" s="28">
        <f t="shared" si="29"/>
        <v>56.517999999999994</v>
      </c>
      <c r="I460" s="28">
        <f t="shared" si="27"/>
        <v>80.217999999999989</v>
      </c>
      <c r="J460" s="29">
        <v>28</v>
      </c>
      <c r="K460" s="34"/>
      <c r="L460" s="29"/>
    </row>
    <row r="461" spans="1:12" ht="11.25">
      <c r="A461" s="12">
        <v>458</v>
      </c>
      <c r="B461" s="3" t="s">
        <v>123</v>
      </c>
      <c r="C461" s="116"/>
      <c r="D461" s="4" t="s">
        <v>874</v>
      </c>
      <c r="E461" s="3">
        <v>74</v>
      </c>
      <c r="F461" s="9">
        <f t="shared" si="28"/>
        <v>22.2</v>
      </c>
      <c r="G461" s="28">
        <v>81.16</v>
      </c>
      <c r="H461" s="28">
        <f t="shared" si="29"/>
        <v>56.811999999999991</v>
      </c>
      <c r="I461" s="28">
        <f t="shared" ref="I461:I463" si="30">F461+H461</f>
        <v>79.011999999999986</v>
      </c>
      <c r="J461" s="29">
        <v>29</v>
      </c>
      <c r="K461" s="34"/>
      <c r="L461" s="29"/>
    </row>
    <row r="462" spans="1:12" ht="11.25">
      <c r="A462" s="12">
        <v>459</v>
      </c>
      <c r="B462" s="3" t="s">
        <v>123</v>
      </c>
      <c r="C462" s="116"/>
      <c r="D462" s="4" t="s">
        <v>875</v>
      </c>
      <c r="E462" s="3">
        <v>74</v>
      </c>
      <c r="F462" s="9">
        <f t="shared" si="28"/>
        <v>22.2</v>
      </c>
      <c r="G462" s="28">
        <v>80.959999999999994</v>
      </c>
      <c r="H462" s="28">
        <f t="shared" si="29"/>
        <v>56.67199999999999</v>
      </c>
      <c r="I462" s="28">
        <f t="shared" si="30"/>
        <v>78.871999999999986</v>
      </c>
      <c r="J462" s="29">
        <v>30</v>
      </c>
      <c r="K462" s="34"/>
      <c r="L462" s="29"/>
    </row>
    <row r="463" spans="1:12" ht="11.25">
      <c r="A463" s="12">
        <v>460</v>
      </c>
      <c r="B463" s="3" t="s">
        <v>123</v>
      </c>
      <c r="C463" s="116"/>
      <c r="D463" s="4" t="s">
        <v>876</v>
      </c>
      <c r="E463" s="3">
        <v>75</v>
      </c>
      <c r="F463" s="9">
        <f t="shared" si="28"/>
        <v>22.5</v>
      </c>
      <c r="G463" s="28">
        <v>80.28</v>
      </c>
      <c r="H463" s="28">
        <f t="shared" si="29"/>
        <v>56.195999999999998</v>
      </c>
      <c r="I463" s="28">
        <f t="shared" si="30"/>
        <v>78.695999999999998</v>
      </c>
      <c r="J463" s="29">
        <v>31</v>
      </c>
      <c r="K463" s="34"/>
      <c r="L463" s="29"/>
    </row>
    <row r="464" spans="1:12" ht="11.25">
      <c r="A464" s="12">
        <v>461</v>
      </c>
      <c r="B464" s="11" t="s">
        <v>130</v>
      </c>
      <c r="C464" s="116">
        <v>3</v>
      </c>
      <c r="D464" s="4" t="s">
        <v>877</v>
      </c>
      <c r="E464" s="3">
        <v>71</v>
      </c>
      <c r="F464" s="35">
        <v>21.3</v>
      </c>
      <c r="G464" s="36">
        <v>86.04</v>
      </c>
      <c r="H464" s="36">
        <v>60.23</v>
      </c>
      <c r="I464" s="36">
        <v>81.53</v>
      </c>
      <c r="J464" s="37">
        <v>1</v>
      </c>
      <c r="K464" s="37" t="s">
        <v>24</v>
      </c>
      <c r="L464" s="29"/>
    </row>
    <row r="465" spans="1:12" ht="11.25">
      <c r="A465" s="12">
        <v>462</v>
      </c>
      <c r="B465" s="11" t="s">
        <v>130</v>
      </c>
      <c r="C465" s="116"/>
      <c r="D465" s="4" t="s">
        <v>878</v>
      </c>
      <c r="E465" s="3">
        <v>67</v>
      </c>
      <c r="F465" s="38">
        <v>20.100000000000001</v>
      </c>
      <c r="G465" s="39">
        <v>87.16</v>
      </c>
      <c r="H465" s="39">
        <v>61.01</v>
      </c>
      <c r="I465" s="39">
        <v>81.11</v>
      </c>
      <c r="J465" s="34">
        <v>2</v>
      </c>
      <c r="K465" s="34" t="s">
        <v>24</v>
      </c>
      <c r="L465" s="29"/>
    </row>
    <row r="466" spans="1:12" ht="11.25">
      <c r="A466" s="12">
        <v>463</v>
      </c>
      <c r="B466" s="11" t="s">
        <v>130</v>
      </c>
      <c r="C466" s="116"/>
      <c r="D466" s="4" t="s">
        <v>879</v>
      </c>
      <c r="E466" s="3">
        <v>69</v>
      </c>
      <c r="F466" s="38">
        <v>20.7</v>
      </c>
      <c r="G466" s="39">
        <v>84.94</v>
      </c>
      <c r="H466" s="39">
        <v>59.46</v>
      </c>
      <c r="I466" s="39">
        <v>80.16</v>
      </c>
      <c r="J466" s="34">
        <v>3</v>
      </c>
      <c r="K466" s="34" t="s">
        <v>24</v>
      </c>
      <c r="L466" s="29"/>
    </row>
    <row r="467" spans="1:12" ht="11.25">
      <c r="A467" s="12">
        <v>464</v>
      </c>
      <c r="B467" s="11" t="s">
        <v>130</v>
      </c>
      <c r="C467" s="116"/>
      <c r="D467" s="4" t="s">
        <v>880</v>
      </c>
      <c r="E467" s="3">
        <v>64</v>
      </c>
      <c r="F467" s="38">
        <v>19.2</v>
      </c>
      <c r="G467" s="39">
        <v>86.66</v>
      </c>
      <c r="H467" s="39">
        <v>60.66</v>
      </c>
      <c r="I467" s="39">
        <v>79.86</v>
      </c>
      <c r="J467" s="34">
        <v>4</v>
      </c>
      <c r="K467" s="34"/>
      <c r="L467" s="29"/>
    </row>
    <row r="468" spans="1:12" ht="11.25">
      <c r="A468" s="12">
        <v>465</v>
      </c>
      <c r="B468" s="11" t="s">
        <v>130</v>
      </c>
      <c r="C468" s="116"/>
      <c r="D468" s="4" t="s">
        <v>881</v>
      </c>
      <c r="E468" s="3">
        <v>67</v>
      </c>
      <c r="F468" s="38">
        <v>20.100000000000001</v>
      </c>
      <c r="G468" s="39">
        <v>83.98</v>
      </c>
      <c r="H468" s="39">
        <v>58.79</v>
      </c>
      <c r="I468" s="39">
        <v>78.89</v>
      </c>
      <c r="J468" s="34">
        <v>5</v>
      </c>
      <c r="K468" s="34"/>
      <c r="L468" s="29"/>
    </row>
    <row r="469" spans="1:12" ht="11.25">
      <c r="A469" s="12">
        <v>466</v>
      </c>
      <c r="B469" s="11" t="s">
        <v>130</v>
      </c>
      <c r="C469" s="116"/>
      <c r="D469" s="4" t="s">
        <v>882</v>
      </c>
      <c r="E469" s="3">
        <v>61</v>
      </c>
      <c r="F469" s="38">
        <v>18.3</v>
      </c>
      <c r="G469" s="39">
        <v>86.35</v>
      </c>
      <c r="H469" s="39">
        <v>60.45</v>
      </c>
      <c r="I469" s="39">
        <v>78.75</v>
      </c>
      <c r="J469" s="34">
        <v>6</v>
      </c>
      <c r="K469" s="34"/>
      <c r="L469" s="29"/>
    </row>
    <row r="470" spans="1:12" ht="11.25">
      <c r="A470" s="12">
        <v>467</v>
      </c>
      <c r="B470" s="11" t="s">
        <v>130</v>
      </c>
      <c r="C470" s="116"/>
      <c r="D470" s="4" t="s">
        <v>883</v>
      </c>
      <c r="E470" s="3">
        <v>60</v>
      </c>
      <c r="F470" s="38">
        <v>18</v>
      </c>
      <c r="G470" s="39">
        <v>85.42</v>
      </c>
      <c r="H470" s="39">
        <v>59.79</v>
      </c>
      <c r="I470" s="39">
        <v>77.790000000000006</v>
      </c>
      <c r="J470" s="34">
        <v>7</v>
      </c>
      <c r="K470" s="34"/>
      <c r="L470" s="29"/>
    </row>
    <row r="471" spans="1:12" ht="11.25">
      <c r="A471" s="12">
        <v>468</v>
      </c>
      <c r="B471" s="11" t="s">
        <v>130</v>
      </c>
      <c r="C471" s="116"/>
      <c r="D471" s="4" t="s">
        <v>884</v>
      </c>
      <c r="E471" s="3">
        <v>62</v>
      </c>
      <c r="F471" s="38">
        <v>18.600000000000001</v>
      </c>
      <c r="G471" s="39">
        <v>83.82</v>
      </c>
      <c r="H471" s="39">
        <v>58.67</v>
      </c>
      <c r="I471" s="39">
        <v>77.27</v>
      </c>
      <c r="J471" s="34">
        <v>8</v>
      </c>
      <c r="K471" s="34"/>
      <c r="L471" s="29"/>
    </row>
    <row r="472" spans="1:12" ht="11.25">
      <c r="A472" s="12">
        <v>469</v>
      </c>
      <c r="B472" s="11" t="s">
        <v>130</v>
      </c>
      <c r="C472" s="116"/>
      <c r="D472" s="4" t="s">
        <v>885</v>
      </c>
      <c r="E472" s="3">
        <v>65</v>
      </c>
      <c r="F472" s="38">
        <v>19.5</v>
      </c>
      <c r="G472" s="39">
        <v>82.2</v>
      </c>
      <c r="H472" s="39">
        <v>57.54</v>
      </c>
      <c r="I472" s="39">
        <v>77.040000000000006</v>
      </c>
      <c r="J472" s="34">
        <v>9</v>
      </c>
      <c r="K472" s="34"/>
      <c r="L472" s="29"/>
    </row>
    <row r="473" spans="1:12" ht="11.25">
      <c r="A473" s="12">
        <v>470</v>
      </c>
      <c r="B473" s="11" t="s">
        <v>130</v>
      </c>
      <c r="C473" s="116"/>
      <c r="D473" s="4" t="s">
        <v>886</v>
      </c>
      <c r="E473" s="3">
        <v>62</v>
      </c>
      <c r="F473" s="38">
        <v>18.600000000000001</v>
      </c>
      <c r="G473" s="39">
        <v>82.71</v>
      </c>
      <c r="H473" s="39">
        <v>57.9</v>
      </c>
      <c r="I473" s="39">
        <v>76.5</v>
      </c>
      <c r="J473" s="34">
        <v>10</v>
      </c>
      <c r="K473" s="34"/>
      <c r="L473" s="29"/>
    </row>
    <row r="474" spans="1:12" ht="11.25">
      <c r="A474" s="12">
        <v>471</v>
      </c>
      <c r="B474" s="11" t="s">
        <v>130</v>
      </c>
      <c r="C474" s="116"/>
      <c r="D474" s="4" t="s">
        <v>887</v>
      </c>
      <c r="E474" s="3">
        <v>60</v>
      </c>
      <c r="F474" s="38">
        <v>18</v>
      </c>
      <c r="G474" s="39">
        <v>82.46</v>
      </c>
      <c r="H474" s="39">
        <v>57.72</v>
      </c>
      <c r="I474" s="39">
        <v>75.72</v>
      </c>
      <c r="J474" s="34">
        <v>11</v>
      </c>
      <c r="K474" s="34"/>
      <c r="L474" s="29"/>
    </row>
    <row r="475" spans="1:12" ht="11.25">
      <c r="A475" s="12">
        <v>472</v>
      </c>
      <c r="B475" s="11" t="s">
        <v>130</v>
      </c>
      <c r="C475" s="116"/>
      <c r="D475" s="4" t="s">
        <v>888</v>
      </c>
      <c r="E475" s="3">
        <v>61</v>
      </c>
      <c r="F475" s="38">
        <v>18.3</v>
      </c>
      <c r="G475" s="39">
        <v>81.66</v>
      </c>
      <c r="H475" s="39">
        <v>57.16</v>
      </c>
      <c r="I475" s="39">
        <v>75.459999999999994</v>
      </c>
      <c r="J475" s="34">
        <v>12</v>
      </c>
      <c r="K475" s="34"/>
      <c r="L475" s="29"/>
    </row>
    <row r="476" spans="1:12" ht="11.25">
      <c r="A476" s="12">
        <v>473</v>
      </c>
      <c r="B476" s="11" t="s">
        <v>130</v>
      </c>
      <c r="C476" s="116"/>
      <c r="D476" s="4" t="s">
        <v>889</v>
      </c>
      <c r="E476" s="3">
        <v>61</v>
      </c>
      <c r="F476" s="38">
        <v>18.3</v>
      </c>
      <c r="G476" s="39">
        <v>80.400000000000006</v>
      </c>
      <c r="H476" s="39">
        <v>56.28</v>
      </c>
      <c r="I476" s="39">
        <v>74.58</v>
      </c>
      <c r="J476" s="34">
        <v>13</v>
      </c>
      <c r="K476" s="34"/>
      <c r="L476" s="29"/>
    </row>
    <row r="477" spans="1:12" ht="11.25">
      <c r="A477" s="12">
        <v>474</v>
      </c>
      <c r="B477" s="11" t="s">
        <v>130</v>
      </c>
      <c r="C477" s="116"/>
      <c r="D477" s="4" t="s">
        <v>890</v>
      </c>
      <c r="E477" s="3">
        <v>70</v>
      </c>
      <c r="F477" s="38">
        <v>21</v>
      </c>
      <c r="G477" s="9" t="s">
        <v>25</v>
      </c>
      <c r="H477" s="39">
        <v>0</v>
      </c>
      <c r="I477" s="39">
        <v>21</v>
      </c>
      <c r="J477" s="34">
        <v>14</v>
      </c>
      <c r="K477" s="34"/>
      <c r="L477" s="29"/>
    </row>
    <row r="478" spans="1:12" ht="11.25">
      <c r="A478" s="12">
        <v>475</v>
      </c>
      <c r="B478" s="11" t="s">
        <v>130</v>
      </c>
      <c r="C478" s="116"/>
      <c r="D478" s="4" t="s">
        <v>891</v>
      </c>
      <c r="E478" s="3">
        <v>65</v>
      </c>
      <c r="F478" s="38">
        <v>19.5</v>
      </c>
      <c r="G478" s="9" t="s">
        <v>25</v>
      </c>
      <c r="H478" s="39">
        <v>0</v>
      </c>
      <c r="I478" s="39">
        <v>19.5</v>
      </c>
      <c r="J478" s="34">
        <v>15</v>
      </c>
      <c r="K478" s="34"/>
      <c r="L478" s="29"/>
    </row>
    <row r="479" spans="1:12" ht="11.25">
      <c r="A479" s="12">
        <v>476</v>
      </c>
      <c r="B479" s="32" t="s">
        <v>134</v>
      </c>
      <c r="C479" s="116">
        <v>1</v>
      </c>
      <c r="D479" s="4" t="s">
        <v>892</v>
      </c>
      <c r="E479" s="3">
        <v>69</v>
      </c>
      <c r="F479" s="38">
        <v>20.7</v>
      </c>
      <c r="G479" s="28">
        <v>86.56</v>
      </c>
      <c r="H479" s="39">
        <v>60.59</v>
      </c>
      <c r="I479" s="39">
        <v>81.290000000000006</v>
      </c>
      <c r="J479" s="29">
        <v>1</v>
      </c>
      <c r="K479" s="34" t="s">
        <v>24</v>
      </c>
      <c r="L479" s="29"/>
    </row>
    <row r="480" spans="1:12" ht="11.25">
      <c r="A480" s="12">
        <v>477</v>
      </c>
      <c r="B480" s="32" t="s">
        <v>134</v>
      </c>
      <c r="C480" s="116"/>
      <c r="D480" s="4" t="s">
        <v>893</v>
      </c>
      <c r="E480" s="3">
        <v>65</v>
      </c>
      <c r="F480" s="38">
        <v>19.5</v>
      </c>
      <c r="G480" s="28">
        <v>83</v>
      </c>
      <c r="H480" s="39">
        <v>58.1</v>
      </c>
      <c r="I480" s="39">
        <v>77.599999999999994</v>
      </c>
      <c r="J480" s="29">
        <v>2</v>
      </c>
      <c r="K480" s="34"/>
      <c r="L480" s="29"/>
    </row>
    <row r="481" spans="1:12" ht="11.25">
      <c r="A481" s="12">
        <v>478</v>
      </c>
      <c r="B481" s="32" t="s">
        <v>134</v>
      </c>
      <c r="C481" s="116"/>
      <c r="D481" s="4" t="s">
        <v>894</v>
      </c>
      <c r="E481" s="3">
        <v>63</v>
      </c>
      <c r="F481" s="38">
        <v>18.899999999999999</v>
      </c>
      <c r="G481" s="28">
        <v>83.62</v>
      </c>
      <c r="H481" s="39">
        <v>58.53</v>
      </c>
      <c r="I481" s="39">
        <v>77.430000000000007</v>
      </c>
      <c r="J481" s="29">
        <v>3</v>
      </c>
      <c r="K481" s="34"/>
      <c r="L481" s="29"/>
    </row>
    <row r="482" spans="1:12" ht="11.25">
      <c r="A482" s="12">
        <v>479</v>
      </c>
      <c r="B482" s="32" t="s">
        <v>134</v>
      </c>
      <c r="C482" s="116"/>
      <c r="D482" s="4" t="s">
        <v>895</v>
      </c>
      <c r="E482" s="3">
        <v>66</v>
      </c>
      <c r="F482" s="38">
        <v>19.8</v>
      </c>
      <c r="G482" s="28">
        <v>81.8</v>
      </c>
      <c r="H482" s="39">
        <v>57.26</v>
      </c>
      <c r="I482" s="39">
        <v>77.06</v>
      </c>
      <c r="J482" s="29">
        <v>4</v>
      </c>
      <c r="K482" s="34"/>
      <c r="L482" s="29"/>
    </row>
    <row r="483" spans="1:12" ht="11.25">
      <c r="A483" s="12">
        <v>480</v>
      </c>
      <c r="B483" s="32" t="s">
        <v>134</v>
      </c>
      <c r="C483" s="116"/>
      <c r="D483" s="4" t="s">
        <v>896</v>
      </c>
      <c r="E483" s="3">
        <v>63</v>
      </c>
      <c r="F483" s="38">
        <v>18.899999999999999</v>
      </c>
      <c r="G483" s="28">
        <v>82.78</v>
      </c>
      <c r="H483" s="39">
        <v>57.95</v>
      </c>
      <c r="I483" s="39">
        <v>76.849999999999994</v>
      </c>
      <c r="J483" s="29">
        <v>5</v>
      </c>
      <c r="K483" s="34"/>
      <c r="L483" s="29"/>
    </row>
    <row r="484" spans="1:12" ht="11.25">
      <c r="A484" s="12">
        <v>481</v>
      </c>
      <c r="B484" s="32" t="s">
        <v>136</v>
      </c>
      <c r="C484" s="116">
        <v>1</v>
      </c>
      <c r="D484" s="4" t="s">
        <v>897</v>
      </c>
      <c r="E484" s="3">
        <v>62</v>
      </c>
      <c r="F484" s="38">
        <v>18.600000000000001</v>
      </c>
      <c r="G484" s="28">
        <v>85.46</v>
      </c>
      <c r="H484" s="39">
        <v>59.82</v>
      </c>
      <c r="I484" s="39">
        <v>78.42</v>
      </c>
      <c r="J484" s="29">
        <v>1</v>
      </c>
      <c r="K484" s="34" t="s">
        <v>137</v>
      </c>
      <c r="L484" s="29"/>
    </row>
    <row r="485" spans="1:12" ht="11.25">
      <c r="A485" s="12">
        <v>482</v>
      </c>
      <c r="B485" s="32" t="s">
        <v>136</v>
      </c>
      <c r="C485" s="116"/>
      <c r="D485" s="4" t="s">
        <v>898</v>
      </c>
      <c r="E485" s="3">
        <v>64</v>
      </c>
      <c r="F485" s="38">
        <v>19.2</v>
      </c>
      <c r="G485" s="28">
        <v>84.6</v>
      </c>
      <c r="H485" s="39">
        <v>59.22</v>
      </c>
      <c r="I485" s="39">
        <v>78.42</v>
      </c>
      <c r="J485" s="29">
        <v>1</v>
      </c>
      <c r="K485" s="34" t="s">
        <v>137</v>
      </c>
      <c r="L485" s="29"/>
    </row>
    <row r="486" spans="1:12" ht="11.25">
      <c r="A486" s="12">
        <v>483</v>
      </c>
      <c r="B486" s="32" t="s">
        <v>136</v>
      </c>
      <c r="C486" s="116"/>
      <c r="D486" s="4" t="s">
        <v>899</v>
      </c>
      <c r="E486" s="3">
        <v>54</v>
      </c>
      <c r="F486" s="38">
        <v>16.2</v>
      </c>
      <c r="G486" s="28">
        <v>86.84</v>
      </c>
      <c r="H486" s="39">
        <v>60.79</v>
      </c>
      <c r="I486" s="39">
        <v>76.989999999999995</v>
      </c>
      <c r="J486" s="29">
        <v>3</v>
      </c>
      <c r="K486" s="34"/>
      <c r="L486" s="29"/>
    </row>
    <row r="487" spans="1:12" ht="11.25">
      <c r="A487" s="12">
        <v>484</v>
      </c>
      <c r="B487" s="32" t="s">
        <v>136</v>
      </c>
      <c r="C487" s="116"/>
      <c r="D487" s="4" t="s">
        <v>900</v>
      </c>
      <c r="E487" s="3">
        <v>56</v>
      </c>
      <c r="F487" s="38">
        <v>16.8</v>
      </c>
      <c r="G487" s="28">
        <v>82.32</v>
      </c>
      <c r="H487" s="39">
        <v>57.62</v>
      </c>
      <c r="I487" s="39">
        <v>74.42</v>
      </c>
      <c r="J487" s="29">
        <v>4</v>
      </c>
      <c r="K487" s="34"/>
      <c r="L487" s="29"/>
    </row>
    <row r="488" spans="1:12" ht="11.25">
      <c r="A488" s="12">
        <v>485</v>
      </c>
      <c r="B488" s="32" t="s">
        <v>136</v>
      </c>
      <c r="C488" s="116"/>
      <c r="D488" s="4" t="s">
        <v>901</v>
      </c>
      <c r="E488" s="3">
        <v>54</v>
      </c>
      <c r="F488" s="38">
        <v>16.2</v>
      </c>
      <c r="G488" s="28">
        <v>60.02</v>
      </c>
      <c r="H488" s="39">
        <v>42.01</v>
      </c>
      <c r="I488" s="39">
        <v>58.21</v>
      </c>
      <c r="J488" s="29">
        <v>5</v>
      </c>
      <c r="K488" s="34"/>
      <c r="L488" s="29"/>
    </row>
    <row r="489" spans="1:12" ht="11.25">
      <c r="A489" s="12">
        <v>486</v>
      </c>
      <c r="B489" s="32" t="s">
        <v>136</v>
      </c>
      <c r="C489" s="116"/>
      <c r="D489" s="4" t="s">
        <v>902</v>
      </c>
      <c r="E489" s="3">
        <v>61</v>
      </c>
      <c r="F489" s="38">
        <v>18.3</v>
      </c>
      <c r="G489" s="9" t="s">
        <v>25</v>
      </c>
      <c r="H489" s="39">
        <v>0</v>
      </c>
      <c r="I489" s="39">
        <v>18.3</v>
      </c>
      <c r="J489" s="29">
        <v>6</v>
      </c>
      <c r="K489" s="34"/>
      <c r="L489" s="29"/>
    </row>
    <row r="490" spans="1:12" ht="11.25">
      <c r="A490" s="12">
        <v>487</v>
      </c>
      <c r="B490" s="3" t="s">
        <v>138</v>
      </c>
      <c r="C490" s="116">
        <v>3</v>
      </c>
      <c r="D490" s="4" t="s">
        <v>903</v>
      </c>
      <c r="E490" s="3">
        <v>70</v>
      </c>
      <c r="F490" s="28">
        <f t="shared" ref="F490:F540" si="31">E490*0.3</f>
        <v>21</v>
      </c>
      <c r="G490" s="28">
        <v>85.56</v>
      </c>
      <c r="H490" s="28">
        <f t="shared" ref="H490:H538" si="32">G490*0.7</f>
        <v>59.891999999999996</v>
      </c>
      <c r="I490" s="28">
        <f t="shared" ref="I490:I515" si="33">H490+F490</f>
        <v>80.891999999999996</v>
      </c>
      <c r="J490" s="29">
        <v>1</v>
      </c>
      <c r="K490" s="29" t="s">
        <v>24</v>
      </c>
      <c r="L490" s="29"/>
    </row>
    <row r="491" spans="1:12" ht="11.25">
      <c r="A491" s="12">
        <v>488</v>
      </c>
      <c r="B491" s="3" t="s">
        <v>138</v>
      </c>
      <c r="C491" s="116"/>
      <c r="D491" s="4" t="s">
        <v>904</v>
      </c>
      <c r="E491" s="3">
        <v>61</v>
      </c>
      <c r="F491" s="28">
        <f t="shared" si="31"/>
        <v>18.3</v>
      </c>
      <c r="G491" s="28">
        <v>88.64</v>
      </c>
      <c r="H491" s="28">
        <f t="shared" si="32"/>
        <v>62.047999999999995</v>
      </c>
      <c r="I491" s="28">
        <f t="shared" si="33"/>
        <v>80.347999999999999</v>
      </c>
      <c r="J491" s="29">
        <v>2</v>
      </c>
      <c r="K491" s="29" t="s">
        <v>24</v>
      </c>
      <c r="L491" s="29"/>
    </row>
    <row r="492" spans="1:12" ht="11.25">
      <c r="A492" s="12">
        <v>489</v>
      </c>
      <c r="B492" s="3" t="s">
        <v>138</v>
      </c>
      <c r="C492" s="116"/>
      <c r="D492" s="4" t="s">
        <v>905</v>
      </c>
      <c r="E492" s="3">
        <v>63</v>
      </c>
      <c r="F492" s="28">
        <f t="shared" si="31"/>
        <v>18.899999999999999</v>
      </c>
      <c r="G492" s="28">
        <v>87.72</v>
      </c>
      <c r="H492" s="28">
        <f t="shared" si="32"/>
        <v>61.403999999999996</v>
      </c>
      <c r="I492" s="28">
        <f t="shared" si="33"/>
        <v>80.304000000000002</v>
      </c>
      <c r="J492" s="29">
        <v>3</v>
      </c>
      <c r="K492" s="29" t="s">
        <v>24</v>
      </c>
      <c r="L492" s="29"/>
    </row>
    <row r="493" spans="1:12" ht="11.25">
      <c r="A493" s="12">
        <v>490</v>
      </c>
      <c r="B493" s="3" t="s">
        <v>138</v>
      </c>
      <c r="C493" s="116"/>
      <c r="D493" s="4" t="s">
        <v>906</v>
      </c>
      <c r="E493" s="3">
        <v>68</v>
      </c>
      <c r="F493" s="28">
        <f t="shared" si="31"/>
        <v>20.399999999999999</v>
      </c>
      <c r="G493" s="28">
        <v>84.52</v>
      </c>
      <c r="H493" s="28">
        <f t="shared" si="32"/>
        <v>59.163999999999994</v>
      </c>
      <c r="I493" s="28">
        <f t="shared" si="33"/>
        <v>79.563999999999993</v>
      </c>
      <c r="J493" s="29">
        <v>4</v>
      </c>
      <c r="K493" s="29"/>
      <c r="L493" s="29"/>
    </row>
    <row r="494" spans="1:12" ht="11.25">
      <c r="A494" s="12">
        <v>491</v>
      </c>
      <c r="B494" s="3" t="s">
        <v>138</v>
      </c>
      <c r="C494" s="116"/>
      <c r="D494" s="4" t="s">
        <v>907</v>
      </c>
      <c r="E494" s="3">
        <v>67</v>
      </c>
      <c r="F494" s="28">
        <f t="shared" si="31"/>
        <v>20.099999999999998</v>
      </c>
      <c r="G494" s="28">
        <v>83.42</v>
      </c>
      <c r="H494" s="28">
        <f t="shared" si="32"/>
        <v>58.393999999999998</v>
      </c>
      <c r="I494" s="28">
        <f t="shared" si="33"/>
        <v>78.494</v>
      </c>
      <c r="J494" s="29">
        <v>5</v>
      </c>
      <c r="K494" s="29"/>
      <c r="L494" s="29"/>
    </row>
    <row r="495" spans="1:12" ht="11.25">
      <c r="A495" s="12">
        <v>492</v>
      </c>
      <c r="B495" s="3" t="s">
        <v>138</v>
      </c>
      <c r="C495" s="116"/>
      <c r="D495" s="4" t="s">
        <v>908</v>
      </c>
      <c r="E495" s="3">
        <v>61</v>
      </c>
      <c r="F495" s="28">
        <f t="shared" si="31"/>
        <v>18.3</v>
      </c>
      <c r="G495" s="28">
        <v>85.6</v>
      </c>
      <c r="H495" s="28">
        <f t="shared" si="32"/>
        <v>59.919999999999995</v>
      </c>
      <c r="I495" s="28">
        <f t="shared" si="33"/>
        <v>78.22</v>
      </c>
      <c r="J495" s="29">
        <v>6</v>
      </c>
      <c r="K495" s="29"/>
      <c r="L495" s="29"/>
    </row>
    <row r="496" spans="1:12" ht="11.25">
      <c r="A496" s="12">
        <v>493</v>
      </c>
      <c r="B496" s="3" t="s">
        <v>138</v>
      </c>
      <c r="C496" s="116"/>
      <c r="D496" s="4" t="s">
        <v>909</v>
      </c>
      <c r="E496" s="3">
        <v>63</v>
      </c>
      <c r="F496" s="28">
        <f t="shared" si="31"/>
        <v>18.899999999999999</v>
      </c>
      <c r="G496" s="28">
        <v>84.56</v>
      </c>
      <c r="H496" s="28">
        <f t="shared" si="32"/>
        <v>59.192</v>
      </c>
      <c r="I496" s="28">
        <f t="shared" si="33"/>
        <v>78.091999999999999</v>
      </c>
      <c r="J496" s="29">
        <v>7</v>
      </c>
      <c r="K496" s="29"/>
      <c r="L496" s="29"/>
    </row>
    <row r="497" spans="1:12" ht="11.25">
      <c r="A497" s="12">
        <v>494</v>
      </c>
      <c r="B497" s="3" t="s">
        <v>138</v>
      </c>
      <c r="C497" s="116"/>
      <c r="D497" s="4" t="s">
        <v>910</v>
      </c>
      <c r="E497" s="3">
        <v>63</v>
      </c>
      <c r="F497" s="28">
        <f t="shared" si="31"/>
        <v>18.899999999999999</v>
      </c>
      <c r="G497" s="28">
        <v>84.2</v>
      </c>
      <c r="H497" s="28">
        <f t="shared" si="32"/>
        <v>58.94</v>
      </c>
      <c r="I497" s="28">
        <f t="shared" si="33"/>
        <v>77.84</v>
      </c>
      <c r="J497" s="29">
        <v>8</v>
      </c>
      <c r="K497" s="29"/>
      <c r="L497" s="29"/>
    </row>
    <row r="498" spans="1:12" ht="11.25">
      <c r="A498" s="12">
        <v>495</v>
      </c>
      <c r="B498" s="3" t="s">
        <v>138</v>
      </c>
      <c r="C498" s="116"/>
      <c r="D498" s="4" t="s">
        <v>911</v>
      </c>
      <c r="E498" s="3">
        <v>68</v>
      </c>
      <c r="F498" s="28">
        <f t="shared" si="31"/>
        <v>20.399999999999999</v>
      </c>
      <c r="G498" s="28">
        <v>81.38</v>
      </c>
      <c r="H498" s="28">
        <f t="shared" si="32"/>
        <v>56.965999999999994</v>
      </c>
      <c r="I498" s="28">
        <f t="shared" si="33"/>
        <v>77.365999999999985</v>
      </c>
      <c r="J498" s="29">
        <v>9</v>
      </c>
      <c r="K498" s="29"/>
      <c r="L498" s="29"/>
    </row>
    <row r="499" spans="1:12" ht="11.25">
      <c r="A499" s="12">
        <v>496</v>
      </c>
      <c r="B499" s="3" t="s">
        <v>138</v>
      </c>
      <c r="C499" s="116"/>
      <c r="D499" s="4" t="s">
        <v>912</v>
      </c>
      <c r="E499" s="3">
        <v>57</v>
      </c>
      <c r="F499" s="28">
        <f t="shared" si="31"/>
        <v>17.099999999999998</v>
      </c>
      <c r="G499" s="28">
        <v>84.44</v>
      </c>
      <c r="H499" s="28">
        <f t="shared" si="32"/>
        <v>59.107999999999997</v>
      </c>
      <c r="I499" s="28">
        <f t="shared" si="33"/>
        <v>76.207999999999998</v>
      </c>
      <c r="J499" s="29">
        <v>10</v>
      </c>
      <c r="K499" s="29"/>
      <c r="L499" s="29"/>
    </row>
    <row r="500" spans="1:12" ht="11.25">
      <c r="A500" s="12">
        <v>497</v>
      </c>
      <c r="B500" s="3" t="s">
        <v>138</v>
      </c>
      <c r="C500" s="116"/>
      <c r="D500" s="4" t="s">
        <v>913</v>
      </c>
      <c r="E500" s="3">
        <v>66</v>
      </c>
      <c r="F500" s="28">
        <f t="shared" si="31"/>
        <v>19.8</v>
      </c>
      <c r="G500" s="9" t="s">
        <v>25</v>
      </c>
      <c r="H500" s="28">
        <v>0</v>
      </c>
      <c r="I500" s="28">
        <f t="shared" si="33"/>
        <v>19.8</v>
      </c>
      <c r="J500" s="29">
        <v>11</v>
      </c>
      <c r="K500" s="29"/>
      <c r="L500" s="29"/>
    </row>
    <row r="501" spans="1:12" ht="11.25">
      <c r="A501" s="12">
        <v>498</v>
      </c>
      <c r="B501" s="3" t="s">
        <v>138</v>
      </c>
      <c r="C501" s="116"/>
      <c r="D501" s="4" t="s">
        <v>914</v>
      </c>
      <c r="E501" s="3">
        <v>65</v>
      </c>
      <c r="F501" s="28">
        <f t="shared" si="31"/>
        <v>19.5</v>
      </c>
      <c r="G501" s="9" t="s">
        <v>25</v>
      </c>
      <c r="H501" s="28">
        <v>0</v>
      </c>
      <c r="I501" s="28">
        <f t="shared" si="33"/>
        <v>19.5</v>
      </c>
      <c r="J501" s="29">
        <v>12</v>
      </c>
      <c r="K501" s="29"/>
      <c r="L501" s="29"/>
    </row>
    <row r="502" spans="1:12" ht="11.25">
      <c r="A502" s="12">
        <v>499</v>
      </c>
      <c r="B502" s="3" t="s">
        <v>138</v>
      </c>
      <c r="C502" s="116"/>
      <c r="D502" s="4" t="s">
        <v>915</v>
      </c>
      <c r="E502" s="3">
        <v>64</v>
      </c>
      <c r="F502" s="28">
        <f t="shared" si="31"/>
        <v>19.2</v>
      </c>
      <c r="G502" s="9" t="s">
        <v>25</v>
      </c>
      <c r="H502" s="28">
        <v>0</v>
      </c>
      <c r="I502" s="28">
        <f t="shared" si="33"/>
        <v>19.2</v>
      </c>
      <c r="J502" s="29">
        <v>13</v>
      </c>
      <c r="K502" s="29"/>
      <c r="L502" s="29"/>
    </row>
    <row r="503" spans="1:12" ht="11.25">
      <c r="A503" s="12">
        <v>500</v>
      </c>
      <c r="B503" s="3" t="s">
        <v>138</v>
      </c>
      <c r="C503" s="116"/>
      <c r="D503" s="4" t="s">
        <v>916</v>
      </c>
      <c r="E503" s="3">
        <v>64</v>
      </c>
      <c r="F503" s="28">
        <f t="shared" si="31"/>
        <v>19.2</v>
      </c>
      <c r="G503" s="9" t="s">
        <v>25</v>
      </c>
      <c r="H503" s="28">
        <v>0</v>
      </c>
      <c r="I503" s="28">
        <f t="shared" si="33"/>
        <v>19.2</v>
      </c>
      <c r="J503" s="29">
        <v>13</v>
      </c>
      <c r="K503" s="29"/>
      <c r="L503" s="29"/>
    </row>
    <row r="504" spans="1:12" ht="11.25">
      <c r="A504" s="12">
        <v>501</v>
      </c>
      <c r="B504" s="3" t="s">
        <v>138</v>
      </c>
      <c r="C504" s="116"/>
      <c r="D504" s="4" t="s">
        <v>917</v>
      </c>
      <c r="E504" s="3">
        <v>63</v>
      </c>
      <c r="F504" s="28">
        <f t="shared" si="31"/>
        <v>18.899999999999999</v>
      </c>
      <c r="G504" s="9" t="s">
        <v>25</v>
      </c>
      <c r="H504" s="28">
        <v>0</v>
      </c>
      <c r="I504" s="28">
        <f t="shared" si="33"/>
        <v>18.899999999999999</v>
      </c>
      <c r="J504" s="29">
        <v>15</v>
      </c>
      <c r="K504" s="29"/>
      <c r="L504" s="29"/>
    </row>
    <row r="505" spans="1:12" ht="11.25">
      <c r="A505" s="12">
        <v>502</v>
      </c>
      <c r="B505" s="3" t="s">
        <v>138</v>
      </c>
      <c r="C505" s="116"/>
      <c r="D505" s="4" t="s">
        <v>918</v>
      </c>
      <c r="E505" s="3">
        <v>57</v>
      </c>
      <c r="F505" s="28">
        <f t="shared" si="31"/>
        <v>17.099999999999998</v>
      </c>
      <c r="G505" s="9" t="s">
        <v>25</v>
      </c>
      <c r="H505" s="28">
        <v>0</v>
      </c>
      <c r="I505" s="28">
        <f t="shared" si="33"/>
        <v>17.099999999999998</v>
      </c>
      <c r="J505" s="29">
        <v>16</v>
      </c>
      <c r="K505" s="29"/>
      <c r="L505" s="29"/>
    </row>
    <row r="506" spans="1:12" ht="11.25">
      <c r="A506" s="12">
        <v>503</v>
      </c>
      <c r="B506" s="3" t="s">
        <v>142</v>
      </c>
      <c r="C506" s="116">
        <v>2</v>
      </c>
      <c r="D506" s="4" t="s">
        <v>919</v>
      </c>
      <c r="E506" s="3">
        <v>72</v>
      </c>
      <c r="F506" s="28">
        <f t="shared" si="31"/>
        <v>21.599999999999998</v>
      </c>
      <c r="G506" s="28">
        <v>86.84</v>
      </c>
      <c r="H506" s="28">
        <f t="shared" si="32"/>
        <v>60.787999999999997</v>
      </c>
      <c r="I506" s="28">
        <f t="shared" si="33"/>
        <v>82.387999999999991</v>
      </c>
      <c r="J506" s="29">
        <v>1</v>
      </c>
      <c r="K506" s="29" t="s">
        <v>24</v>
      </c>
      <c r="L506" s="29"/>
    </row>
    <row r="507" spans="1:12" ht="11.25">
      <c r="A507" s="12">
        <v>504</v>
      </c>
      <c r="B507" s="3" t="s">
        <v>142</v>
      </c>
      <c r="C507" s="116"/>
      <c r="D507" s="4" t="s">
        <v>442</v>
      </c>
      <c r="E507" s="3">
        <v>69</v>
      </c>
      <c r="F507" s="28">
        <f t="shared" si="31"/>
        <v>20.7</v>
      </c>
      <c r="G507" s="28">
        <v>85.38</v>
      </c>
      <c r="H507" s="28">
        <f t="shared" si="32"/>
        <v>59.765999999999991</v>
      </c>
      <c r="I507" s="28">
        <f t="shared" si="33"/>
        <v>80.465999999999994</v>
      </c>
      <c r="J507" s="29">
        <v>2</v>
      </c>
      <c r="K507" s="29" t="s">
        <v>24</v>
      </c>
      <c r="L507" s="29"/>
    </row>
    <row r="508" spans="1:12" ht="11.25">
      <c r="A508" s="12">
        <v>505</v>
      </c>
      <c r="B508" s="3" t="s">
        <v>142</v>
      </c>
      <c r="C508" s="116"/>
      <c r="D508" s="4" t="s">
        <v>920</v>
      </c>
      <c r="E508" s="3">
        <v>71</v>
      </c>
      <c r="F508" s="28">
        <f t="shared" si="31"/>
        <v>21.3</v>
      </c>
      <c r="G508" s="28">
        <v>83.24</v>
      </c>
      <c r="H508" s="28">
        <f t="shared" si="32"/>
        <v>58.267999999999994</v>
      </c>
      <c r="I508" s="28">
        <f t="shared" si="33"/>
        <v>79.567999999999998</v>
      </c>
      <c r="J508" s="29">
        <v>3</v>
      </c>
      <c r="K508" s="29"/>
      <c r="L508" s="29"/>
    </row>
    <row r="509" spans="1:12" ht="11.25">
      <c r="A509" s="12">
        <v>506</v>
      </c>
      <c r="B509" s="3" t="s">
        <v>142</v>
      </c>
      <c r="C509" s="116"/>
      <c r="D509" s="4" t="s">
        <v>921</v>
      </c>
      <c r="E509" s="3">
        <v>68</v>
      </c>
      <c r="F509" s="28">
        <f t="shared" si="31"/>
        <v>20.399999999999999</v>
      </c>
      <c r="G509" s="28">
        <v>84.04</v>
      </c>
      <c r="H509" s="28">
        <f t="shared" si="32"/>
        <v>58.828000000000003</v>
      </c>
      <c r="I509" s="28">
        <f t="shared" si="33"/>
        <v>79.228000000000009</v>
      </c>
      <c r="J509" s="29">
        <v>4</v>
      </c>
      <c r="K509" s="29"/>
      <c r="L509" s="29"/>
    </row>
    <row r="510" spans="1:12" ht="11.25">
      <c r="A510" s="12">
        <v>507</v>
      </c>
      <c r="B510" s="3" t="s">
        <v>142</v>
      </c>
      <c r="C510" s="116"/>
      <c r="D510" s="4" t="s">
        <v>922</v>
      </c>
      <c r="E510" s="3">
        <v>65</v>
      </c>
      <c r="F510" s="28">
        <f t="shared" si="31"/>
        <v>19.5</v>
      </c>
      <c r="G510" s="28">
        <v>85.02</v>
      </c>
      <c r="H510" s="28">
        <f t="shared" si="32"/>
        <v>59.513999999999996</v>
      </c>
      <c r="I510" s="28">
        <f t="shared" si="33"/>
        <v>79.013999999999996</v>
      </c>
      <c r="J510" s="29">
        <v>5</v>
      </c>
      <c r="K510" s="29"/>
      <c r="L510" s="29"/>
    </row>
    <row r="511" spans="1:12" ht="11.25">
      <c r="A511" s="12">
        <v>508</v>
      </c>
      <c r="B511" s="3" t="s">
        <v>142</v>
      </c>
      <c r="C511" s="116"/>
      <c r="D511" s="4" t="s">
        <v>923</v>
      </c>
      <c r="E511" s="3">
        <v>67</v>
      </c>
      <c r="F511" s="28">
        <f t="shared" si="31"/>
        <v>20.099999999999998</v>
      </c>
      <c r="G511" s="28">
        <v>83.42</v>
      </c>
      <c r="H511" s="28">
        <f t="shared" si="32"/>
        <v>58.393999999999998</v>
      </c>
      <c r="I511" s="28">
        <f t="shared" si="33"/>
        <v>78.494</v>
      </c>
      <c r="J511" s="29">
        <v>6</v>
      </c>
      <c r="K511" s="29"/>
      <c r="L511" s="29"/>
    </row>
    <row r="512" spans="1:12" ht="11.25">
      <c r="A512" s="12">
        <v>509</v>
      </c>
      <c r="B512" s="3" t="s">
        <v>142</v>
      </c>
      <c r="C512" s="116"/>
      <c r="D512" s="4" t="s">
        <v>924</v>
      </c>
      <c r="E512" s="3">
        <v>68</v>
      </c>
      <c r="F512" s="28">
        <f t="shared" si="31"/>
        <v>20.399999999999999</v>
      </c>
      <c r="G512" s="28">
        <v>82.82</v>
      </c>
      <c r="H512" s="28">
        <f t="shared" si="32"/>
        <v>57.97399999999999</v>
      </c>
      <c r="I512" s="28">
        <f t="shared" si="33"/>
        <v>78.373999999999995</v>
      </c>
      <c r="J512" s="29">
        <v>7</v>
      </c>
      <c r="K512" s="29"/>
      <c r="L512" s="29"/>
    </row>
    <row r="513" spans="1:12" ht="11.25">
      <c r="A513" s="12">
        <v>510</v>
      </c>
      <c r="B513" s="3" t="s">
        <v>142</v>
      </c>
      <c r="C513" s="116"/>
      <c r="D513" s="4" t="s">
        <v>925</v>
      </c>
      <c r="E513" s="3">
        <v>64</v>
      </c>
      <c r="F513" s="28">
        <f t="shared" si="31"/>
        <v>19.2</v>
      </c>
      <c r="G513" s="28">
        <v>83.34</v>
      </c>
      <c r="H513" s="28">
        <f t="shared" si="32"/>
        <v>58.338000000000001</v>
      </c>
      <c r="I513" s="28">
        <f t="shared" si="33"/>
        <v>77.537999999999997</v>
      </c>
      <c r="J513" s="29">
        <v>8</v>
      </c>
      <c r="K513" s="29"/>
      <c r="L513" s="29"/>
    </row>
    <row r="514" spans="1:12" ht="11.25">
      <c r="A514" s="12">
        <v>511</v>
      </c>
      <c r="B514" s="3" t="s">
        <v>142</v>
      </c>
      <c r="C514" s="116"/>
      <c r="D514" s="4" t="s">
        <v>458</v>
      </c>
      <c r="E514" s="3">
        <v>69</v>
      </c>
      <c r="F514" s="28">
        <f t="shared" si="31"/>
        <v>20.7</v>
      </c>
      <c r="G514" s="28">
        <v>80.7</v>
      </c>
      <c r="H514" s="28">
        <f t="shared" si="32"/>
        <v>56.489999999999995</v>
      </c>
      <c r="I514" s="28">
        <f t="shared" si="33"/>
        <v>77.19</v>
      </c>
      <c r="J514" s="29">
        <v>9</v>
      </c>
      <c r="K514" s="29"/>
      <c r="L514" s="29"/>
    </row>
    <row r="515" spans="1:12" ht="11.25">
      <c r="A515" s="12">
        <v>512</v>
      </c>
      <c r="B515" s="3" t="s">
        <v>142</v>
      </c>
      <c r="C515" s="116"/>
      <c r="D515" s="4" t="s">
        <v>926</v>
      </c>
      <c r="E515" s="3">
        <v>62</v>
      </c>
      <c r="F515" s="28">
        <f t="shared" si="31"/>
        <v>18.599999999999998</v>
      </c>
      <c r="G515" s="28">
        <v>82.16</v>
      </c>
      <c r="H515" s="28">
        <f t="shared" si="32"/>
        <v>57.511999999999993</v>
      </c>
      <c r="I515" s="28">
        <f t="shared" si="33"/>
        <v>76.111999999999995</v>
      </c>
      <c r="J515" s="29">
        <v>10</v>
      </c>
      <c r="K515" s="29"/>
      <c r="L515" s="29"/>
    </row>
    <row r="516" spans="1:12" ht="11.25">
      <c r="A516" s="12">
        <v>513</v>
      </c>
      <c r="B516" s="3" t="s">
        <v>145</v>
      </c>
      <c r="C516" s="118">
        <v>1</v>
      </c>
      <c r="D516" s="4" t="s">
        <v>927</v>
      </c>
      <c r="E516" s="3">
        <v>62</v>
      </c>
      <c r="F516" s="28">
        <f t="shared" si="31"/>
        <v>18.599999999999998</v>
      </c>
      <c r="G516" s="28">
        <v>82.2</v>
      </c>
      <c r="H516" s="28">
        <f t="shared" si="32"/>
        <v>57.54</v>
      </c>
      <c r="I516" s="28">
        <f t="shared" ref="I516:I579" si="34">F516+H516</f>
        <v>76.14</v>
      </c>
      <c r="J516" s="29">
        <v>1</v>
      </c>
      <c r="K516" s="29" t="s">
        <v>24</v>
      </c>
      <c r="L516" s="29"/>
    </row>
    <row r="517" spans="1:12" ht="11.25">
      <c r="A517" s="12">
        <v>514</v>
      </c>
      <c r="B517" s="3" t="s">
        <v>145</v>
      </c>
      <c r="C517" s="119"/>
      <c r="D517" s="4" t="s">
        <v>928</v>
      </c>
      <c r="E517" s="3">
        <v>60.5</v>
      </c>
      <c r="F517" s="28">
        <f t="shared" si="31"/>
        <v>18.149999999999999</v>
      </c>
      <c r="G517" s="28">
        <v>82.5</v>
      </c>
      <c r="H517" s="28">
        <f t="shared" si="32"/>
        <v>57.749999999999993</v>
      </c>
      <c r="I517" s="28">
        <f t="shared" si="34"/>
        <v>75.899999999999991</v>
      </c>
      <c r="J517" s="29">
        <v>2</v>
      </c>
      <c r="K517" s="34"/>
      <c r="L517" s="29"/>
    </row>
    <row r="518" spans="1:12" ht="11.25">
      <c r="A518" s="12">
        <v>515</v>
      </c>
      <c r="B518" s="3" t="s">
        <v>145</v>
      </c>
      <c r="C518" s="119"/>
      <c r="D518" s="4" t="s">
        <v>929</v>
      </c>
      <c r="E518" s="3">
        <v>59.5</v>
      </c>
      <c r="F518" s="28">
        <f t="shared" si="31"/>
        <v>17.849999999999998</v>
      </c>
      <c r="G518" s="28">
        <v>81.599999999999994</v>
      </c>
      <c r="H518" s="28">
        <f t="shared" si="32"/>
        <v>57.11999999999999</v>
      </c>
      <c r="I518" s="28">
        <f t="shared" si="34"/>
        <v>74.969999999999985</v>
      </c>
      <c r="J518" s="29">
        <v>3</v>
      </c>
      <c r="K518" s="34"/>
      <c r="L518" s="29"/>
    </row>
    <row r="519" spans="1:12" ht="11.25">
      <c r="A519" s="12">
        <v>516</v>
      </c>
      <c r="B519" s="3" t="s">
        <v>145</v>
      </c>
      <c r="C519" s="119"/>
      <c r="D519" s="4" t="s">
        <v>930</v>
      </c>
      <c r="E519" s="3">
        <v>54</v>
      </c>
      <c r="F519" s="28">
        <f t="shared" si="31"/>
        <v>16.2</v>
      </c>
      <c r="G519" s="28">
        <v>83.14</v>
      </c>
      <c r="H519" s="28">
        <f t="shared" si="32"/>
        <v>58.197999999999993</v>
      </c>
      <c r="I519" s="28">
        <f t="shared" si="34"/>
        <v>74.397999999999996</v>
      </c>
      <c r="J519" s="29">
        <v>4</v>
      </c>
      <c r="K519" s="34"/>
      <c r="L519" s="29"/>
    </row>
    <row r="520" spans="1:12" ht="11.25">
      <c r="A520" s="12">
        <v>517</v>
      </c>
      <c r="B520" s="3" t="s">
        <v>145</v>
      </c>
      <c r="C520" s="120"/>
      <c r="D520" s="4" t="s">
        <v>931</v>
      </c>
      <c r="E520" s="3">
        <v>52.5</v>
      </c>
      <c r="F520" s="28">
        <f t="shared" si="31"/>
        <v>15.75</v>
      </c>
      <c r="G520" s="28">
        <v>68.900000000000006</v>
      </c>
      <c r="H520" s="28">
        <f t="shared" si="32"/>
        <v>48.230000000000004</v>
      </c>
      <c r="I520" s="28">
        <f t="shared" si="34"/>
        <v>63.980000000000004</v>
      </c>
      <c r="J520" s="29">
        <v>5</v>
      </c>
      <c r="K520" s="34"/>
      <c r="L520" s="29"/>
    </row>
    <row r="521" spans="1:12" ht="11.25">
      <c r="A521" s="12">
        <v>518</v>
      </c>
      <c r="B521" s="3" t="s">
        <v>147</v>
      </c>
      <c r="C521" s="118">
        <v>1</v>
      </c>
      <c r="D521" s="4" t="s">
        <v>932</v>
      </c>
      <c r="E521" s="3">
        <v>66</v>
      </c>
      <c r="F521" s="28">
        <f t="shared" si="31"/>
        <v>19.8</v>
      </c>
      <c r="G521" s="28">
        <v>82.8</v>
      </c>
      <c r="H521" s="28">
        <f t="shared" si="32"/>
        <v>57.959999999999994</v>
      </c>
      <c r="I521" s="28">
        <f t="shared" si="34"/>
        <v>77.759999999999991</v>
      </c>
      <c r="J521" s="29">
        <v>1</v>
      </c>
      <c r="K521" s="29" t="s">
        <v>24</v>
      </c>
      <c r="L521" s="29"/>
    </row>
    <row r="522" spans="1:12" ht="11.25">
      <c r="A522" s="12">
        <v>519</v>
      </c>
      <c r="B522" s="3" t="s">
        <v>147</v>
      </c>
      <c r="C522" s="119"/>
      <c r="D522" s="4" t="s">
        <v>933</v>
      </c>
      <c r="E522" s="3">
        <v>56</v>
      </c>
      <c r="F522" s="28">
        <f t="shared" si="31"/>
        <v>16.8</v>
      </c>
      <c r="G522" s="28">
        <v>85.54</v>
      </c>
      <c r="H522" s="28">
        <f t="shared" si="32"/>
        <v>59.878</v>
      </c>
      <c r="I522" s="28">
        <f t="shared" si="34"/>
        <v>76.677999999999997</v>
      </c>
      <c r="J522" s="29">
        <v>2</v>
      </c>
      <c r="K522" s="34"/>
      <c r="L522" s="29"/>
    </row>
    <row r="523" spans="1:12" ht="11.25">
      <c r="A523" s="12">
        <v>520</v>
      </c>
      <c r="B523" s="3" t="s">
        <v>147</v>
      </c>
      <c r="C523" s="119"/>
      <c r="D523" s="4" t="s">
        <v>934</v>
      </c>
      <c r="E523" s="3">
        <v>54</v>
      </c>
      <c r="F523" s="28">
        <f t="shared" si="31"/>
        <v>16.2</v>
      </c>
      <c r="G523" s="28">
        <v>85.92</v>
      </c>
      <c r="H523" s="28">
        <f t="shared" si="32"/>
        <v>60.143999999999998</v>
      </c>
      <c r="I523" s="28">
        <f t="shared" si="34"/>
        <v>76.343999999999994</v>
      </c>
      <c r="J523" s="29">
        <v>3</v>
      </c>
      <c r="K523" s="34"/>
      <c r="L523" s="29"/>
    </row>
    <row r="524" spans="1:12" ht="11.25">
      <c r="A524" s="12">
        <v>521</v>
      </c>
      <c r="B524" s="3" t="s">
        <v>147</v>
      </c>
      <c r="C524" s="119"/>
      <c r="D524" s="4" t="s">
        <v>935</v>
      </c>
      <c r="E524" s="3">
        <v>58</v>
      </c>
      <c r="F524" s="28">
        <f t="shared" si="31"/>
        <v>17.399999999999999</v>
      </c>
      <c r="G524" s="28">
        <v>82.98</v>
      </c>
      <c r="H524" s="28">
        <f t="shared" si="32"/>
        <v>58.085999999999999</v>
      </c>
      <c r="I524" s="28">
        <f t="shared" si="34"/>
        <v>75.48599999999999</v>
      </c>
      <c r="J524" s="29">
        <v>4</v>
      </c>
      <c r="K524" s="34"/>
      <c r="L524" s="29"/>
    </row>
    <row r="525" spans="1:12" ht="11.25">
      <c r="A525" s="12">
        <v>522</v>
      </c>
      <c r="B525" s="3" t="s">
        <v>147</v>
      </c>
      <c r="C525" s="120"/>
      <c r="D525" s="4" t="s">
        <v>936</v>
      </c>
      <c r="E525" s="3">
        <v>48</v>
      </c>
      <c r="F525" s="28">
        <f t="shared" si="31"/>
        <v>14.399999999999999</v>
      </c>
      <c r="G525" s="28">
        <v>81.72</v>
      </c>
      <c r="H525" s="28">
        <f t="shared" si="32"/>
        <v>57.203999999999994</v>
      </c>
      <c r="I525" s="28">
        <f t="shared" si="34"/>
        <v>71.603999999999985</v>
      </c>
      <c r="J525" s="29">
        <v>5</v>
      </c>
      <c r="K525" s="34"/>
      <c r="L525" s="29"/>
    </row>
    <row r="526" spans="1:12" ht="11.25">
      <c r="A526" s="12">
        <v>523</v>
      </c>
      <c r="B526" s="5" t="s">
        <v>149</v>
      </c>
      <c r="C526" s="118">
        <v>1</v>
      </c>
      <c r="D526" s="4" t="s">
        <v>937</v>
      </c>
      <c r="E526" s="3">
        <v>66.5</v>
      </c>
      <c r="F526" s="28">
        <f t="shared" si="31"/>
        <v>19.95</v>
      </c>
      <c r="G526" s="28">
        <v>83</v>
      </c>
      <c r="H526" s="28">
        <f t="shared" si="32"/>
        <v>58.099999999999994</v>
      </c>
      <c r="I526" s="28">
        <f t="shared" si="34"/>
        <v>78.05</v>
      </c>
      <c r="J526" s="29">
        <v>1</v>
      </c>
      <c r="K526" s="29" t="s">
        <v>24</v>
      </c>
      <c r="L526" s="29"/>
    </row>
    <row r="527" spans="1:12" ht="11.25">
      <c r="A527" s="12">
        <v>524</v>
      </c>
      <c r="B527" s="5" t="s">
        <v>149</v>
      </c>
      <c r="C527" s="119"/>
      <c r="D527" s="4" t="s">
        <v>938</v>
      </c>
      <c r="E527" s="3">
        <v>59</v>
      </c>
      <c r="F527" s="28">
        <f t="shared" si="31"/>
        <v>17.7</v>
      </c>
      <c r="G527" s="28">
        <v>82.8</v>
      </c>
      <c r="H527" s="28">
        <f t="shared" si="32"/>
        <v>57.959999999999994</v>
      </c>
      <c r="I527" s="28">
        <f t="shared" si="34"/>
        <v>75.66</v>
      </c>
      <c r="J527" s="29">
        <v>2</v>
      </c>
      <c r="K527" s="34"/>
      <c r="L527" s="29"/>
    </row>
    <row r="528" spans="1:12" ht="11.25">
      <c r="A528" s="12">
        <v>525</v>
      </c>
      <c r="B528" s="5" t="s">
        <v>149</v>
      </c>
      <c r="C528" s="119"/>
      <c r="D528" s="4" t="s">
        <v>939</v>
      </c>
      <c r="E528" s="3">
        <v>55.5</v>
      </c>
      <c r="F528" s="28">
        <f t="shared" si="31"/>
        <v>16.649999999999999</v>
      </c>
      <c r="G528" s="28">
        <v>84.18</v>
      </c>
      <c r="H528" s="28">
        <f t="shared" si="32"/>
        <v>58.926000000000002</v>
      </c>
      <c r="I528" s="28">
        <f t="shared" si="34"/>
        <v>75.575999999999993</v>
      </c>
      <c r="J528" s="29">
        <v>3</v>
      </c>
      <c r="K528" s="34"/>
      <c r="L528" s="29"/>
    </row>
    <row r="529" spans="1:12" ht="11.25">
      <c r="A529" s="12">
        <v>526</v>
      </c>
      <c r="B529" s="5" t="s">
        <v>149</v>
      </c>
      <c r="C529" s="119"/>
      <c r="D529" s="4" t="s">
        <v>940</v>
      </c>
      <c r="E529" s="3">
        <v>59</v>
      </c>
      <c r="F529" s="28">
        <f t="shared" si="31"/>
        <v>17.7</v>
      </c>
      <c r="G529" s="28">
        <v>82.38</v>
      </c>
      <c r="H529" s="28">
        <f t="shared" si="32"/>
        <v>57.66599999999999</v>
      </c>
      <c r="I529" s="28">
        <f t="shared" si="34"/>
        <v>75.365999999999985</v>
      </c>
      <c r="J529" s="29">
        <v>4</v>
      </c>
      <c r="K529" s="34"/>
      <c r="L529" s="29"/>
    </row>
    <row r="530" spans="1:12" ht="11.25">
      <c r="A530" s="12">
        <v>527</v>
      </c>
      <c r="B530" s="5" t="s">
        <v>149</v>
      </c>
      <c r="C530" s="120"/>
      <c r="D530" s="4" t="s">
        <v>941</v>
      </c>
      <c r="E530" s="3">
        <v>57.5</v>
      </c>
      <c r="F530" s="28">
        <f t="shared" si="31"/>
        <v>17.25</v>
      </c>
      <c r="G530" s="28">
        <v>81.38</v>
      </c>
      <c r="H530" s="28">
        <f t="shared" si="32"/>
        <v>56.965999999999994</v>
      </c>
      <c r="I530" s="28">
        <f t="shared" si="34"/>
        <v>74.215999999999994</v>
      </c>
      <c r="J530" s="29">
        <v>5</v>
      </c>
      <c r="K530" s="34"/>
      <c r="L530" s="29"/>
    </row>
    <row r="531" spans="1:12" ht="11.25">
      <c r="A531" s="12">
        <v>528</v>
      </c>
      <c r="B531" s="5" t="s">
        <v>151</v>
      </c>
      <c r="C531" s="118">
        <v>2</v>
      </c>
      <c r="D531" s="4" t="s">
        <v>942</v>
      </c>
      <c r="E531" s="3">
        <v>62</v>
      </c>
      <c r="F531" s="28">
        <f t="shared" si="31"/>
        <v>18.599999999999998</v>
      </c>
      <c r="G531" s="28">
        <v>86.38</v>
      </c>
      <c r="H531" s="28">
        <f t="shared" si="32"/>
        <v>60.465999999999994</v>
      </c>
      <c r="I531" s="28">
        <f t="shared" si="34"/>
        <v>79.065999999999988</v>
      </c>
      <c r="J531" s="29">
        <v>1</v>
      </c>
      <c r="K531" s="29" t="s">
        <v>24</v>
      </c>
      <c r="L531" s="29"/>
    </row>
    <row r="532" spans="1:12" ht="11.25">
      <c r="A532" s="12">
        <v>529</v>
      </c>
      <c r="B532" s="5" t="s">
        <v>151</v>
      </c>
      <c r="C532" s="119"/>
      <c r="D532" s="4" t="s">
        <v>943</v>
      </c>
      <c r="E532" s="3">
        <v>73</v>
      </c>
      <c r="F532" s="28">
        <f t="shared" si="31"/>
        <v>21.9</v>
      </c>
      <c r="G532" s="28">
        <v>81.099999999999994</v>
      </c>
      <c r="H532" s="28">
        <f t="shared" si="32"/>
        <v>56.769999999999989</v>
      </c>
      <c r="I532" s="28">
        <f t="shared" si="34"/>
        <v>78.669999999999987</v>
      </c>
      <c r="J532" s="29">
        <v>2</v>
      </c>
      <c r="K532" s="29" t="s">
        <v>24</v>
      </c>
      <c r="L532" s="29"/>
    </row>
    <row r="533" spans="1:12" ht="11.25">
      <c r="A533" s="12">
        <v>530</v>
      </c>
      <c r="B533" s="5" t="s">
        <v>151</v>
      </c>
      <c r="C533" s="119"/>
      <c r="D533" s="4" t="s">
        <v>944</v>
      </c>
      <c r="E533" s="3">
        <v>68</v>
      </c>
      <c r="F533" s="28">
        <f t="shared" si="31"/>
        <v>20.399999999999999</v>
      </c>
      <c r="G533" s="28">
        <v>82.1</v>
      </c>
      <c r="H533" s="28">
        <f t="shared" si="32"/>
        <v>57.469999999999992</v>
      </c>
      <c r="I533" s="28">
        <f t="shared" si="34"/>
        <v>77.86999999999999</v>
      </c>
      <c r="J533" s="29">
        <v>3</v>
      </c>
      <c r="K533" s="34"/>
      <c r="L533" s="29"/>
    </row>
    <row r="534" spans="1:12" ht="11.25">
      <c r="A534" s="12">
        <v>531</v>
      </c>
      <c r="B534" s="5" t="s">
        <v>151</v>
      </c>
      <c r="C534" s="119"/>
      <c r="D534" s="4" t="s">
        <v>945</v>
      </c>
      <c r="E534" s="3">
        <v>66.5</v>
      </c>
      <c r="F534" s="28">
        <f t="shared" si="31"/>
        <v>19.95</v>
      </c>
      <c r="G534" s="28">
        <v>82.28</v>
      </c>
      <c r="H534" s="28">
        <f t="shared" si="32"/>
        <v>57.595999999999997</v>
      </c>
      <c r="I534" s="28">
        <f t="shared" si="34"/>
        <v>77.545999999999992</v>
      </c>
      <c r="J534" s="29">
        <v>4</v>
      </c>
      <c r="K534" s="34"/>
      <c r="L534" s="29"/>
    </row>
    <row r="535" spans="1:12" ht="11.25">
      <c r="A535" s="12">
        <v>532</v>
      </c>
      <c r="B535" s="5" t="s">
        <v>151</v>
      </c>
      <c r="C535" s="119"/>
      <c r="D535" s="4" t="s">
        <v>946</v>
      </c>
      <c r="E535" s="3">
        <v>61.5</v>
      </c>
      <c r="F535" s="28">
        <f t="shared" si="31"/>
        <v>18.45</v>
      </c>
      <c r="G535" s="28">
        <v>84.06</v>
      </c>
      <c r="H535" s="28">
        <f t="shared" si="32"/>
        <v>58.841999999999999</v>
      </c>
      <c r="I535" s="28">
        <f t="shared" si="34"/>
        <v>77.292000000000002</v>
      </c>
      <c r="J535" s="29">
        <v>5</v>
      </c>
      <c r="K535" s="34"/>
      <c r="L535" s="29"/>
    </row>
    <row r="536" spans="1:12" ht="11.25">
      <c r="A536" s="12">
        <v>533</v>
      </c>
      <c r="B536" s="5" t="s">
        <v>151</v>
      </c>
      <c r="C536" s="119"/>
      <c r="D536" s="4" t="s">
        <v>947</v>
      </c>
      <c r="E536" s="3">
        <v>63.5</v>
      </c>
      <c r="F536" s="28">
        <f t="shared" si="31"/>
        <v>19.05</v>
      </c>
      <c r="G536" s="28">
        <v>82.92</v>
      </c>
      <c r="H536" s="28">
        <f t="shared" si="32"/>
        <v>58.043999999999997</v>
      </c>
      <c r="I536" s="28">
        <f t="shared" si="34"/>
        <v>77.093999999999994</v>
      </c>
      <c r="J536" s="29">
        <v>6</v>
      </c>
      <c r="K536" s="34"/>
      <c r="L536" s="29"/>
    </row>
    <row r="537" spans="1:12" ht="11.25">
      <c r="A537" s="12">
        <v>534</v>
      </c>
      <c r="B537" s="5" t="s">
        <v>151</v>
      </c>
      <c r="C537" s="119"/>
      <c r="D537" s="4" t="s">
        <v>948</v>
      </c>
      <c r="E537" s="3">
        <v>63.5</v>
      </c>
      <c r="F537" s="28">
        <f t="shared" si="31"/>
        <v>19.05</v>
      </c>
      <c r="G537" s="28">
        <v>81.12</v>
      </c>
      <c r="H537" s="28">
        <f t="shared" si="32"/>
        <v>56.783999999999999</v>
      </c>
      <c r="I537" s="28">
        <f t="shared" si="34"/>
        <v>75.834000000000003</v>
      </c>
      <c r="J537" s="29">
        <v>7</v>
      </c>
      <c r="K537" s="34"/>
      <c r="L537" s="29"/>
    </row>
    <row r="538" spans="1:12" ht="11.25">
      <c r="A538" s="12">
        <v>535</v>
      </c>
      <c r="B538" s="5" t="s">
        <v>151</v>
      </c>
      <c r="C538" s="119"/>
      <c r="D538" s="4" t="s">
        <v>949</v>
      </c>
      <c r="E538" s="3">
        <v>59</v>
      </c>
      <c r="F538" s="28">
        <f t="shared" si="31"/>
        <v>17.7</v>
      </c>
      <c r="G538" s="28">
        <v>82.5</v>
      </c>
      <c r="H538" s="28">
        <f t="shared" si="32"/>
        <v>57.749999999999993</v>
      </c>
      <c r="I538" s="28">
        <f t="shared" si="34"/>
        <v>75.449999999999989</v>
      </c>
      <c r="J538" s="29">
        <v>8</v>
      </c>
      <c r="K538" s="34"/>
      <c r="L538" s="29"/>
    </row>
    <row r="539" spans="1:12" ht="11.25">
      <c r="A539" s="12">
        <v>536</v>
      </c>
      <c r="B539" s="5" t="s">
        <v>151</v>
      </c>
      <c r="C539" s="119"/>
      <c r="D539" s="4" t="s">
        <v>950</v>
      </c>
      <c r="E539" s="3">
        <v>59.5</v>
      </c>
      <c r="F539" s="28">
        <f t="shared" si="31"/>
        <v>17.849999999999998</v>
      </c>
      <c r="G539" s="9" t="s">
        <v>25</v>
      </c>
      <c r="H539" s="28">
        <v>0</v>
      </c>
      <c r="I539" s="28">
        <f t="shared" si="34"/>
        <v>17.849999999999998</v>
      </c>
      <c r="J539" s="29">
        <v>9</v>
      </c>
      <c r="K539" s="34"/>
      <c r="L539" s="29"/>
    </row>
    <row r="540" spans="1:12" ht="11.25">
      <c r="A540" s="12">
        <v>537</v>
      </c>
      <c r="B540" s="5" t="s">
        <v>151</v>
      </c>
      <c r="C540" s="120"/>
      <c r="D540" s="4" t="s">
        <v>951</v>
      </c>
      <c r="E540" s="3">
        <v>59</v>
      </c>
      <c r="F540" s="28">
        <f t="shared" si="31"/>
        <v>17.7</v>
      </c>
      <c r="G540" s="9" t="s">
        <v>25</v>
      </c>
      <c r="H540" s="28">
        <v>0</v>
      </c>
      <c r="I540" s="28">
        <f t="shared" si="34"/>
        <v>17.7</v>
      </c>
      <c r="J540" s="29">
        <v>10</v>
      </c>
      <c r="K540" s="34"/>
      <c r="L540" s="29"/>
    </row>
    <row r="541" spans="1:12" ht="11.25">
      <c r="A541" s="12">
        <v>538</v>
      </c>
      <c r="B541" s="5" t="s">
        <v>301</v>
      </c>
      <c r="C541" s="108">
        <v>5</v>
      </c>
      <c r="D541" s="4" t="s">
        <v>952</v>
      </c>
      <c r="E541" s="3">
        <v>88</v>
      </c>
      <c r="F541" s="28">
        <f t="shared" ref="F541:F565" si="35">ROUND(E541*0.3,2)</f>
        <v>26.4</v>
      </c>
      <c r="G541" s="28">
        <v>86.8</v>
      </c>
      <c r="H541" s="28">
        <f t="shared" ref="H541:H562" si="36">ROUND(G541*0.7,2)</f>
        <v>60.76</v>
      </c>
      <c r="I541" s="28">
        <f t="shared" si="34"/>
        <v>87.16</v>
      </c>
      <c r="J541" s="40">
        <v>1</v>
      </c>
      <c r="K541" s="41" t="s">
        <v>24</v>
      </c>
      <c r="L541" s="34"/>
    </row>
    <row r="542" spans="1:12" ht="11.25">
      <c r="A542" s="12">
        <v>539</v>
      </c>
      <c r="B542" s="5" t="s">
        <v>155</v>
      </c>
      <c r="C542" s="108"/>
      <c r="D542" s="4" t="s">
        <v>953</v>
      </c>
      <c r="E542" s="3">
        <v>87</v>
      </c>
      <c r="F542" s="28">
        <f t="shared" si="35"/>
        <v>26.1</v>
      </c>
      <c r="G542" s="28">
        <v>86.28</v>
      </c>
      <c r="H542" s="28">
        <f t="shared" si="36"/>
        <v>60.4</v>
      </c>
      <c r="I542" s="28">
        <f t="shared" si="34"/>
        <v>86.5</v>
      </c>
      <c r="J542" s="40">
        <v>2</v>
      </c>
      <c r="K542" s="41" t="s">
        <v>24</v>
      </c>
      <c r="L542" s="34"/>
    </row>
    <row r="543" spans="1:12" ht="11.25">
      <c r="A543" s="12">
        <v>540</v>
      </c>
      <c r="B543" s="5" t="s">
        <v>155</v>
      </c>
      <c r="C543" s="108"/>
      <c r="D543" s="4" t="s">
        <v>954</v>
      </c>
      <c r="E543" s="3">
        <v>82</v>
      </c>
      <c r="F543" s="28">
        <f t="shared" si="35"/>
        <v>24.6</v>
      </c>
      <c r="G543" s="28">
        <v>88.08</v>
      </c>
      <c r="H543" s="28">
        <f t="shared" si="36"/>
        <v>61.66</v>
      </c>
      <c r="I543" s="28">
        <f t="shared" si="34"/>
        <v>86.259999999999991</v>
      </c>
      <c r="J543" s="40">
        <v>3</v>
      </c>
      <c r="K543" s="41" t="s">
        <v>24</v>
      </c>
      <c r="L543" s="34"/>
    </row>
    <row r="544" spans="1:12" ht="11.25">
      <c r="A544" s="12">
        <v>541</v>
      </c>
      <c r="B544" s="5" t="s">
        <v>155</v>
      </c>
      <c r="C544" s="108"/>
      <c r="D544" s="4" t="s">
        <v>955</v>
      </c>
      <c r="E544" s="3">
        <v>85</v>
      </c>
      <c r="F544" s="28">
        <f t="shared" si="35"/>
        <v>25.5</v>
      </c>
      <c r="G544" s="28">
        <v>85.26</v>
      </c>
      <c r="H544" s="28">
        <f t="shared" si="36"/>
        <v>59.68</v>
      </c>
      <c r="I544" s="28">
        <f t="shared" si="34"/>
        <v>85.18</v>
      </c>
      <c r="J544" s="40">
        <v>4</v>
      </c>
      <c r="K544" s="41" t="s">
        <v>24</v>
      </c>
      <c r="L544" s="34"/>
    </row>
    <row r="545" spans="1:12" ht="11.25">
      <c r="A545" s="12">
        <v>542</v>
      </c>
      <c r="B545" s="5" t="s">
        <v>155</v>
      </c>
      <c r="C545" s="108"/>
      <c r="D545" s="4" t="s">
        <v>956</v>
      </c>
      <c r="E545" s="3">
        <v>81</v>
      </c>
      <c r="F545" s="28">
        <f t="shared" si="35"/>
        <v>24.3</v>
      </c>
      <c r="G545" s="28">
        <v>86.16</v>
      </c>
      <c r="H545" s="28">
        <f t="shared" si="36"/>
        <v>60.31</v>
      </c>
      <c r="I545" s="28">
        <f t="shared" si="34"/>
        <v>84.61</v>
      </c>
      <c r="J545" s="40">
        <v>5</v>
      </c>
      <c r="K545" s="41" t="s">
        <v>24</v>
      </c>
      <c r="L545" s="34"/>
    </row>
    <row r="546" spans="1:12" ht="11.25">
      <c r="A546" s="12">
        <v>543</v>
      </c>
      <c r="B546" s="5" t="s">
        <v>155</v>
      </c>
      <c r="C546" s="108"/>
      <c r="D546" s="4" t="s">
        <v>957</v>
      </c>
      <c r="E546" s="3">
        <v>80</v>
      </c>
      <c r="F546" s="28">
        <f t="shared" si="35"/>
        <v>24</v>
      </c>
      <c r="G546" s="28">
        <v>86.48</v>
      </c>
      <c r="H546" s="28">
        <f t="shared" si="36"/>
        <v>60.54</v>
      </c>
      <c r="I546" s="28">
        <f t="shared" si="34"/>
        <v>84.539999999999992</v>
      </c>
      <c r="J546" s="40">
        <v>6</v>
      </c>
      <c r="K546" s="41"/>
      <c r="L546" s="34"/>
    </row>
    <row r="547" spans="1:12" ht="11.25">
      <c r="A547" s="12">
        <v>544</v>
      </c>
      <c r="B547" s="5" t="s">
        <v>155</v>
      </c>
      <c r="C547" s="108"/>
      <c r="D547" s="4" t="s">
        <v>958</v>
      </c>
      <c r="E547" s="3">
        <v>78</v>
      </c>
      <c r="F547" s="28">
        <f t="shared" si="35"/>
        <v>23.4</v>
      </c>
      <c r="G547" s="28">
        <v>86.88</v>
      </c>
      <c r="H547" s="28">
        <f t="shared" si="36"/>
        <v>60.82</v>
      </c>
      <c r="I547" s="28">
        <f t="shared" si="34"/>
        <v>84.22</v>
      </c>
      <c r="J547" s="40">
        <v>7</v>
      </c>
      <c r="K547" s="41"/>
      <c r="L547" s="34"/>
    </row>
    <row r="548" spans="1:12" ht="11.25">
      <c r="A548" s="12">
        <v>545</v>
      </c>
      <c r="B548" s="5" t="s">
        <v>155</v>
      </c>
      <c r="C548" s="108"/>
      <c r="D548" s="4" t="s">
        <v>959</v>
      </c>
      <c r="E548" s="3">
        <v>77</v>
      </c>
      <c r="F548" s="28">
        <f t="shared" si="35"/>
        <v>23.1</v>
      </c>
      <c r="G548" s="28">
        <v>85.6</v>
      </c>
      <c r="H548" s="28">
        <f t="shared" si="36"/>
        <v>59.92</v>
      </c>
      <c r="I548" s="28">
        <f t="shared" si="34"/>
        <v>83.02000000000001</v>
      </c>
      <c r="J548" s="40">
        <v>8</v>
      </c>
      <c r="K548" s="41"/>
      <c r="L548" s="34"/>
    </row>
    <row r="549" spans="1:12" ht="11.25">
      <c r="A549" s="12">
        <v>546</v>
      </c>
      <c r="B549" s="5" t="s">
        <v>155</v>
      </c>
      <c r="C549" s="108"/>
      <c r="D549" s="4" t="s">
        <v>960</v>
      </c>
      <c r="E549" s="3">
        <v>73</v>
      </c>
      <c r="F549" s="28">
        <f t="shared" si="35"/>
        <v>21.9</v>
      </c>
      <c r="G549" s="28">
        <v>86.56</v>
      </c>
      <c r="H549" s="28">
        <f t="shared" si="36"/>
        <v>60.59</v>
      </c>
      <c r="I549" s="28">
        <f t="shared" si="34"/>
        <v>82.490000000000009</v>
      </c>
      <c r="J549" s="40">
        <v>9</v>
      </c>
      <c r="K549" s="41"/>
      <c r="L549" s="34"/>
    </row>
    <row r="550" spans="1:12" ht="11.25">
      <c r="A550" s="12">
        <v>547</v>
      </c>
      <c r="B550" s="5" t="s">
        <v>155</v>
      </c>
      <c r="C550" s="108"/>
      <c r="D550" s="4" t="s">
        <v>961</v>
      </c>
      <c r="E550" s="3">
        <v>74</v>
      </c>
      <c r="F550" s="28">
        <f t="shared" si="35"/>
        <v>22.2</v>
      </c>
      <c r="G550" s="28">
        <v>85.7</v>
      </c>
      <c r="H550" s="28">
        <f t="shared" si="36"/>
        <v>59.99</v>
      </c>
      <c r="I550" s="28">
        <f t="shared" si="34"/>
        <v>82.19</v>
      </c>
      <c r="J550" s="40">
        <v>10</v>
      </c>
      <c r="K550" s="41"/>
      <c r="L550" s="34"/>
    </row>
    <row r="551" spans="1:12" ht="11.25">
      <c r="A551" s="12">
        <v>548</v>
      </c>
      <c r="B551" s="5" t="s">
        <v>155</v>
      </c>
      <c r="C551" s="108"/>
      <c r="D551" s="4" t="s">
        <v>962</v>
      </c>
      <c r="E551" s="3">
        <v>71</v>
      </c>
      <c r="F551" s="28">
        <f t="shared" si="35"/>
        <v>21.3</v>
      </c>
      <c r="G551" s="28">
        <v>86.36</v>
      </c>
      <c r="H551" s="28">
        <f t="shared" si="36"/>
        <v>60.45</v>
      </c>
      <c r="I551" s="28">
        <f t="shared" si="34"/>
        <v>81.75</v>
      </c>
      <c r="J551" s="40">
        <v>11</v>
      </c>
      <c r="K551" s="41"/>
      <c r="L551" s="34"/>
    </row>
    <row r="552" spans="1:12" ht="11.25">
      <c r="A552" s="12">
        <v>549</v>
      </c>
      <c r="B552" s="5" t="s">
        <v>155</v>
      </c>
      <c r="C552" s="108"/>
      <c r="D552" s="4" t="s">
        <v>963</v>
      </c>
      <c r="E552" s="3">
        <v>70</v>
      </c>
      <c r="F552" s="28">
        <f t="shared" si="35"/>
        <v>21</v>
      </c>
      <c r="G552" s="28">
        <v>86.2</v>
      </c>
      <c r="H552" s="28">
        <f t="shared" si="36"/>
        <v>60.34</v>
      </c>
      <c r="I552" s="28">
        <f t="shared" si="34"/>
        <v>81.34</v>
      </c>
      <c r="J552" s="40">
        <v>12</v>
      </c>
      <c r="K552" s="41"/>
      <c r="L552" s="34"/>
    </row>
    <row r="553" spans="1:12" ht="11.25">
      <c r="A553" s="12">
        <v>550</v>
      </c>
      <c r="B553" s="5" t="s">
        <v>155</v>
      </c>
      <c r="C553" s="108"/>
      <c r="D553" s="4" t="s">
        <v>964</v>
      </c>
      <c r="E553" s="3">
        <v>70</v>
      </c>
      <c r="F553" s="28">
        <f t="shared" si="35"/>
        <v>21</v>
      </c>
      <c r="G553" s="28">
        <v>85.58</v>
      </c>
      <c r="H553" s="28">
        <f t="shared" si="36"/>
        <v>59.91</v>
      </c>
      <c r="I553" s="28">
        <f t="shared" si="34"/>
        <v>80.91</v>
      </c>
      <c r="J553" s="40">
        <v>13</v>
      </c>
      <c r="K553" s="41"/>
      <c r="L553" s="34"/>
    </row>
    <row r="554" spans="1:12" ht="11.25">
      <c r="A554" s="12">
        <v>551</v>
      </c>
      <c r="B554" s="5" t="s">
        <v>155</v>
      </c>
      <c r="C554" s="108"/>
      <c r="D554" s="4" t="s">
        <v>965</v>
      </c>
      <c r="E554" s="3">
        <v>74</v>
      </c>
      <c r="F554" s="28">
        <f t="shared" si="35"/>
        <v>22.2</v>
      </c>
      <c r="G554" s="28">
        <v>82.68</v>
      </c>
      <c r="H554" s="28">
        <f t="shared" si="36"/>
        <v>57.88</v>
      </c>
      <c r="I554" s="28">
        <f t="shared" si="34"/>
        <v>80.08</v>
      </c>
      <c r="J554" s="40">
        <v>14</v>
      </c>
      <c r="K554" s="41"/>
      <c r="L554" s="34"/>
    </row>
    <row r="555" spans="1:12" ht="11.25">
      <c r="A555" s="12">
        <v>552</v>
      </c>
      <c r="B555" s="5" t="s">
        <v>155</v>
      </c>
      <c r="C555" s="108"/>
      <c r="D555" s="4" t="s">
        <v>966</v>
      </c>
      <c r="E555" s="3">
        <v>71</v>
      </c>
      <c r="F555" s="28">
        <f t="shared" si="35"/>
        <v>21.3</v>
      </c>
      <c r="G555" s="28">
        <v>83.94</v>
      </c>
      <c r="H555" s="28">
        <f t="shared" si="36"/>
        <v>58.76</v>
      </c>
      <c r="I555" s="28">
        <f t="shared" si="34"/>
        <v>80.06</v>
      </c>
      <c r="J555" s="40">
        <v>15</v>
      </c>
      <c r="K555" s="41"/>
      <c r="L555" s="34"/>
    </row>
    <row r="556" spans="1:12" ht="11.25">
      <c r="A556" s="12">
        <v>553</v>
      </c>
      <c r="B556" s="5" t="s">
        <v>155</v>
      </c>
      <c r="C556" s="108"/>
      <c r="D556" s="4" t="s">
        <v>967</v>
      </c>
      <c r="E556" s="3">
        <v>69</v>
      </c>
      <c r="F556" s="28">
        <f t="shared" si="35"/>
        <v>20.7</v>
      </c>
      <c r="G556" s="28">
        <v>84.68</v>
      </c>
      <c r="H556" s="28">
        <f t="shared" si="36"/>
        <v>59.28</v>
      </c>
      <c r="I556" s="28">
        <f t="shared" si="34"/>
        <v>79.98</v>
      </c>
      <c r="J556" s="40">
        <v>16</v>
      </c>
      <c r="K556" s="41"/>
      <c r="L556" s="34"/>
    </row>
    <row r="557" spans="1:12" ht="11.25">
      <c r="A557" s="12">
        <v>554</v>
      </c>
      <c r="B557" s="5" t="s">
        <v>155</v>
      </c>
      <c r="C557" s="108"/>
      <c r="D557" s="4" t="s">
        <v>968</v>
      </c>
      <c r="E557" s="3">
        <v>68</v>
      </c>
      <c r="F557" s="28">
        <f t="shared" si="35"/>
        <v>20.399999999999999</v>
      </c>
      <c r="G557" s="28">
        <v>84.68</v>
      </c>
      <c r="H557" s="28">
        <f t="shared" si="36"/>
        <v>59.28</v>
      </c>
      <c r="I557" s="28">
        <f t="shared" si="34"/>
        <v>79.680000000000007</v>
      </c>
      <c r="J557" s="40">
        <v>17</v>
      </c>
      <c r="K557" s="41"/>
      <c r="L557" s="34"/>
    </row>
    <row r="558" spans="1:12" ht="11.25">
      <c r="A558" s="12">
        <v>555</v>
      </c>
      <c r="B558" s="5" t="s">
        <v>155</v>
      </c>
      <c r="C558" s="108"/>
      <c r="D558" s="4" t="s">
        <v>969</v>
      </c>
      <c r="E558" s="3">
        <v>70</v>
      </c>
      <c r="F558" s="28">
        <f t="shared" si="35"/>
        <v>21</v>
      </c>
      <c r="G558" s="28">
        <v>83.48</v>
      </c>
      <c r="H558" s="28">
        <f t="shared" si="36"/>
        <v>58.44</v>
      </c>
      <c r="I558" s="28">
        <f t="shared" si="34"/>
        <v>79.44</v>
      </c>
      <c r="J558" s="40">
        <v>18</v>
      </c>
      <c r="K558" s="41"/>
      <c r="L558" s="34"/>
    </row>
    <row r="559" spans="1:12" ht="11.25">
      <c r="A559" s="12">
        <v>556</v>
      </c>
      <c r="B559" s="5" t="s">
        <v>155</v>
      </c>
      <c r="C559" s="108"/>
      <c r="D559" s="4" t="s">
        <v>970</v>
      </c>
      <c r="E559" s="3">
        <v>68</v>
      </c>
      <c r="F559" s="28">
        <f t="shared" si="35"/>
        <v>20.399999999999999</v>
      </c>
      <c r="G559" s="28">
        <v>83.7</v>
      </c>
      <c r="H559" s="28">
        <f t="shared" si="36"/>
        <v>58.59</v>
      </c>
      <c r="I559" s="28">
        <f t="shared" si="34"/>
        <v>78.990000000000009</v>
      </c>
      <c r="J559" s="40">
        <v>19</v>
      </c>
      <c r="K559" s="41"/>
      <c r="L559" s="34"/>
    </row>
    <row r="560" spans="1:12" ht="11.25">
      <c r="A560" s="12">
        <v>557</v>
      </c>
      <c r="B560" s="5" t="s">
        <v>155</v>
      </c>
      <c r="C560" s="108"/>
      <c r="D560" s="4" t="s">
        <v>971</v>
      </c>
      <c r="E560" s="3">
        <v>68</v>
      </c>
      <c r="F560" s="28">
        <f t="shared" si="35"/>
        <v>20.399999999999999</v>
      </c>
      <c r="G560" s="28">
        <v>83.42</v>
      </c>
      <c r="H560" s="28">
        <f t="shared" si="36"/>
        <v>58.39</v>
      </c>
      <c r="I560" s="28">
        <f t="shared" si="34"/>
        <v>78.789999999999992</v>
      </c>
      <c r="J560" s="40">
        <v>20</v>
      </c>
      <c r="K560" s="41"/>
      <c r="L560" s="34"/>
    </row>
    <row r="561" spans="1:12" ht="11.25">
      <c r="A561" s="12">
        <v>558</v>
      </c>
      <c r="B561" s="5" t="s">
        <v>155</v>
      </c>
      <c r="C561" s="108"/>
      <c r="D561" s="4" t="s">
        <v>972</v>
      </c>
      <c r="E561" s="3">
        <v>67</v>
      </c>
      <c r="F561" s="28">
        <f t="shared" si="35"/>
        <v>20.100000000000001</v>
      </c>
      <c r="G561" s="28">
        <v>83.64</v>
      </c>
      <c r="H561" s="28">
        <f t="shared" si="36"/>
        <v>58.55</v>
      </c>
      <c r="I561" s="28">
        <f t="shared" si="34"/>
        <v>78.650000000000006</v>
      </c>
      <c r="J561" s="40">
        <v>21</v>
      </c>
      <c r="K561" s="41"/>
      <c r="L561" s="34"/>
    </row>
    <row r="562" spans="1:12" ht="11.25">
      <c r="A562" s="12">
        <v>559</v>
      </c>
      <c r="B562" s="5" t="s">
        <v>155</v>
      </c>
      <c r="C562" s="108"/>
      <c r="D562" s="4" t="s">
        <v>973</v>
      </c>
      <c r="E562" s="3">
        <v>65</v>
      </c>
      <c r="F562" s="28">
        <f t="shared" si="35"/>
        <v>19.5</v>
      </c>
      <c r="G562" s="28">
        <v>60.42</v>
      </c>
      <c r="H562" s="28">
        <f t="shared" si="36"/>
        <v>42.29</v>
      </c>
      <c r="I562" s="28">
        <f t="shared" si="34"/>
        <v>61.79</v>
      </c>
      <c r="J562" s="40">
        <v>22</v>
      </c>
      <c r="K562" s="41"/>
      <c r="L562" s="34"/>
    </row>
    <row r="563" spans="1:12" ht="11.25">
      <c r="A563" s="12">
        <v>560</v>
      </c>
      <c r="B563" s="5" t="s">
        <v>155</v>
      </c>
      <c r="C563" s="108"/>
      <c r="D563" s="4" t="s">
        <v>974</v>
      </c>
      <c r="E563" s="3">
        <v>72</v>
      </c>
      <c r="F563" s="28">
        <f t="shared" si="35"/>
        <v>21.6</v>
      </c>
      <c r="G563" s="9" t="s">
        <v>25</v>
      </c>
      <c r="H563" s="28">
        <v>0</v>
      </c>
      <c r="I563" s="28">
        <f t="shared" si="34"/>
        <v>21.6</v>
      </c>
      <c r="J563" s="40">
        <v>23</v>
      </c>
      <c r="K563" s="41"/>
      <c r="L563" s="34"/>
    </row>
    <row r="564" spans="1:12" ht="11.25">
      <c r="A564" s="12">
        <v>561</v>
      </c>
      <c r="B564" s="5" t="s">
        <v>155</v>
      </c>
      <c r="C564" s="108"/>
      <c r="D564" s="4" t="s">
        <v>975</v>
      </c>
      <c r="E564" s="3">
        <v>70</v>
      </c>
      <c r="F564" s="28">
        <f t="shared" si="35"/>
        <v>21</v>
      </c>
      <c r="G564" s="9" t="s">
        <v>25</v>
      </c>
      <c r="H564" s="28">
        <v>0</v>
      </c>
      <c r="I564" s="28">
        <f t="shared" si="34"/>
        <v>21</v>
      </c>
      <c r="J564" s="40">
        <v>24</v>
      </c>
      <c r="K564" s="17"/>
      <c r="L564" s="34"/>
    </row>
    <row r="565" spans="1:12" ht="11.25">
      <c r="A565" s="12">
        <v>562</v>
      </c>
      <c r="B565" s="5" t="s">
        <v>155</v>
      </c>
      <c r="C565" s="108"/>
      <c r="D565" s="4" t="s">
        <v>976</v>
      </c>
      <c r="E565" s="3">
        <v>67</v>
      </c>
      <c r="F565" s="28">
        <f t="shared" si="35"/>
        <v>20.100000000000001</v>
      </c>
      <c r="G565" s="9" t="s">
        <v>25</v>
      </c>
      <c r="H565" s="28">
        <v>0</v>
      </c>
      <c r="I565" s="28">
        <f t="shared" si="34"/>
        <v>20.100000000000001</v>
      </c>
      <c r="J565" s="40">
        <v>25</v>
      </c>
      <c r="K565" s="17"/>
      <c r="L565" s="34"/>
    </row>
    <row r="566" spans="1:12" ht="11.25">
      <c r="A566" s="12">
        <v>563</v>
      </c>
      <c r="B566" s="5" t="s">
        <v>302</v>
      </c>
      <c r="C566" s="101">
        <v>4</v>
      </c>
      <c r="D566" s="4" t="s">
        <v>977</v>
      </c>
      <c r="E566" s="3">
        <v>76</v>
      </c>
      <c r="F566" s="28">
        <f t="shared" ref="F566:F616" si="37">E566*0.3</f>
        <v>22.8</v>
      </c>
      <c r="G566" s="28">
        <v>88.82</v>
      </c>
      <c r="H566" s="28">
        <f t="shared" ref="H566:H582" si="38">G566*0.7</f>
        <v>62.173999999999992</v>
      </c>
      <c r="I566" s="28">
        <f t="shared" si="34"/>
        <v>84.97399999999999</v>
      </c>
      <c r="J566" s="29">
        <v>1</v>
      </c>
      <c r="K566" s="29" t="s">
        <v>24</v>
      </c>
      <c r="L566" s="34"/>
    </row>
    <row r="567" spans="1:12" ht="11.25">
      <c r="A567" s="12">
        <v>564</v>
      </c>
      <c r="B567" s="5" t="s">
        <v>303</v>
      </c>
      <c r="C567" s="101"/>
      <c r="D567" s="4" t="s">
        <v>978</v>
      </c>
      <c r="E567" s="3">
        <v>75</v>
      </c>
      <c r="F567" s="28">
        <f t="shared" si="37"/>
        <v>22.5</v>
      </c>
      <c r="G567" s="28">
        <v>85.06</v>
      </c>
      <c r="H567" s="28">
        <f t="shared" si="38"/>
        <v>59.541999999999994</v>
      </c>
      <c r="I567" s="28">
        <f t="shared" si="34"/>
        <v>82.042000000000002</v>
      </c>
      <c r="J567" s="29">
        <v>2</v>
      </c>
      <c r="K567" s="29" t="s">
        <v>24</v>
      </c>
      <c r="L567" s="34"/>
    </row>
    <row r="568" spans="1:12" ht="11.25">
      <c r="A568" s="12">
        <v>565</v>
      </c>
      <c r="B568" s="5" t="s">
        <v>303</v>
      </c>
      <c r="C568" s="101"/>
      <c r="D568" s="4" t="s">
        <v>979</v>
      </c>
      <c r="E568" s="3">
        <v>77</v>
      </c>
      <c r="F568" s="28">
        <f t="shared" si="37"/>
        <v>23.099999999999998</v>
      </c>
      <c r="G568" s="28">
        <v>84</v>
      </c>
      <c r="H568" s="28">
        <f t="shared" si="38"/>
        <v>58.8</v>
      </c>
      <c r="I568" s="28">
        <f t="shared" si="34"/>
        <v>81.899999999999991</v>
      </c>
      <c r="J568" s="29">
        <v>3</v>
      </c>
      <c r="K568" s="29" t="s">
        <v>24</v>
      </c>
      <c r="L568" s="34"/>
    </row>
    <row r="569" spans="1:12" ht="11.25">
      <c r="A569" s="12">
        <v>566</v>
      </c>
      <c r="B569" s="5" t="s">
        <v>303</v>
      </c>
      <c r="C569" s="101"/>
      <c r="D569" s="4" t="s">
        <v>980</v>
      </c>
      <c r="E569" s="3">
        <v>75</v>
      </c>
      <c r="F569" s="28">
        <f t="shared" si="37"/>
        <v>22.5</v>
      </c>
      <c r="G569" s="28">
        <v>82.36</v>
      </c>
      <c r="H569" s="28">
        <f t="shared" si="38"/>
        <v>57.651999999999994</v>
      </c>
      <c r="I569" s="28">
        <f t="shared" si="34"/>
        <v>80.151999999999987</v>
      </c>
      <c r="J569" s="29">
        <v>4</v>
      </c>
      <c r="K569" s="29" t="s">
        <v>24</v>
      </c>
      <c r="L569" s="34"/>
    </row>
    <row r="570" spans="1:12" ht="11.25">
      <c r="A570" s="12">
        <v>567</v>
      </c>
      <c r="B570" s="5" t="s">
        <v>303</v>
      </c>
      <c r="C570" s="101"/>
      <c r="D570" s="4" t="s">
        <v>981</v>
      </c>
      <c r="E570" s="3">
        <v>65</v>
      </c>
      <c r="F570" s="28">
        <f t="shared" si="37"/>
        <v>19.5</v>
      </c>
      <c r="G570" s="28">
        <v>83.68</v>
      </c>
      <c r="H570" s="28">
        <f t="shared" si="38"/>
        <v>58.576000000000001</v>
      </c>
      <c r="I570" s="28">
        <f t="shared" si="34"/>
        <v>78.075999999999993</v>
      </c>
      <c r="J570" s="29">
        <v>5</v>
      </c>
      <c r="K570" s="29"/>
      <c r="L570" s="34"/>
    </row>
    <row r="571" spans="1:12" ht="11.25">
      <c r="A571" s="12">
        <v>568</v>
      </c>
      <c r="B571" s="5" t="s">
        <v>304</v>
      </c>
      <c r="C571" s="101"/>
      <c r="D571" s="4" t="s">
        <v>982</v>
      </c>
      <c r="E571" s="3">
        <v>67</v>
      </c>
      <c r="F571" s="28">
        <f t="shared" si="37"/>
        <v>20.099999999999998</v>
      </c>
      <c r="G571" s="28">
        <v>82.46</v>
      </c>
      <c r="H571" s="28">
        <f t="shared" si="38"/>
        <v>57.721999999999994</v>
      </c>
      <c r="I571" s="28">
        <f t="shared" si="34"/>
        <v>77.821999999999989</v>
      </c>
      <c r="J571" s="29">
        <v>6</v>
      </c>
      <c r="K571" s="29"/>
      <c r="L571" s="34"/>
    </row>
    <row r="572" spans="1:12" ht="11.25">
      <c r="A572" s="12">
        <v>569</v>
      </c>
      <c r="B572" s="5" t="s">
        <v>305</v>
      </c>
      <c r="C572" s="101"/>
      <c r="D572" s="4" t="s">
        <v>983</v>
      </c>
      <c r="E572" s="3">
        <v>64</v>
      </c>
      <c r="F572" s="28">
        <f t="shared" si="37"/>
        <v>19.2</v>
      </c>
      <c r="G572" s="28">
        <v>82.84</v>
      </c>
      <c r="H572" s="28">
        <f t="shared" si="38"/>
        <v>57.988</v>
      </c>
      <c r="I572" s="28">
        <f t="shared" si="34"/>
        <v>77.188000000000002</v>
      </c>
      <c r="J572" s="29">
        <v>7</v>
      </c>
      <c r="K572" s="29"/>
      <c r="L572" s="34"/>
    </row>
    <row r="573" spans="1:12" ht="11.25">
      <c r="A573" s="12">
        <v>570</v>
      </c>
      <c r="B573" s="5" t="s">
        <v>306</v>
      </c>
      <c r="C573" s="101"/>
      <c r="D573" s="4" t="s">
        <v>984</v>
      </c>
      <c r="E573" s="3">
        <v>66</v>
      </c>
      <c r="F573" s="28">
        <f t="shared" si="37"/>
        <v>19.8</v>
      </c>
      <c r="G573" s="28">
        <v>80.959999999999994</v>
      </c>
      <c r="H573" s="28">
        <f t="shared" si="38"/>
        <v>56.67199999999999</v>
      </c>
      <c r="I573" s="28">
        <f t="shared" si="34"/>
        <v>76.471999999999994</v>
      </c>
      <c r="J573" s="29">
        <v>8</v>
      </c>
      <c r="K573" s="29"/>
      <c r="L573" s="34"/>
    </row>
    <row r="574" spans="1:12" ht="11.25">
      <c r="A574" s="12">
        <v>571</v>
      </c>
      <c r="B574" s="5" t="s">
        <v>307</v>
      </c>
      <c r="C574" s="101"/>
      <c r="D574" s="4" t="s">
        <v>985</v>
      </c>
      <c r="E574" s="3">
        <v>63</v>
      </c>
      <c r="F574" s="28">
        <f t="shared" si="37"/>
        <v>18.899999999999999</v>
      </c>
      <c r="G574" s="28">
        <v>82.08</v>
      </c>
      <c r="H574" s="28">
        <f t="shared" si="38"/>
        <v>57.455999999999996</v>
      </c>
      <c r="I574" s="28">
        <f t="shared" si="34"/>
        <v>76.355999999999995</v>
      </c>
      <c r="J574" s="29">
        <v>9</v>
      </c>
      <c r="K574" s="29"/>
      <c r="L574" s="34"/>
    </row>
    <row r="575" spans="1:12" ht="11.25">
      <c r="A575" s="12">
        <v>572</v>
      </c>
      <c r="B575" s="5" t="s">
        <v>308</v>
      </c>
      <c r="C575" s="101"/>
      <c r="D575" s="4" t="s">
        <v>986</v>
      </c>
      <c r="E575" s="3">
        <v>74</v>
      </c>
      <c r="F575" s="28">
        <f t="shared" si="37"/>
        <v>22.2</v>
      </c>
      <c r="G575" s="28">
        <v>77.099999999999994</v>
      </c>
      <c r="H575" s="28">
        <f t="shared" si="38"/>
        <v>53.969999999999992</v>
      </c>
      <c r="I575" s="28">
        <f t="shared" si="34"/>
        <v>76.169999999999987</v>
      </c>
      <c r="J575" s="29">
        <v>10</v>
      </c>
      <c r="K575" s="29"/>
      <c r="L575" s="34"/>
    </row>
    <row r="576" spans="1:12" ht="11.25">
      <c r="A576" s="12">
        <v>573</v>
      </c>
      <c r="B576" s="5" t="s">
        <v>308</v>
      </c>
      <c r="C576" s="101"/>
      <c r="D576" s="4" t="s">
        <v>987</v>
      </c>
      <c r="E576" s="3">
        <v>64</v>
      </c>
      <c r="F576" s="28">
        <f t="shared" si="37"/>
        <v>19.2</v>
      </c>
      <c r="G576" s="28">
        <v>81</v>
      </c>
      <c r="H576" s="28">
        <f t="shared" si="38"/>
        <v>56.699999999999996</v>
      </c>
      <c r="I576" s="28">
        <f t="shared" si="34"/>
        <v>75.899999999999991</v>
      </c>
      <c r="J576" s="29">
        <v>11</v>
      </c>
      <c r="K576" s="29"/>
      <c r="L576" s="34"/>
    </row>
    <row r="577" spans="1:12" ht="11.25">
      <c r="A577" s="12">
        <v>574</v>
      </c>
      <c r="B577" s="5" t="s">
        <v>308</v>
      </c>
      <c r="C577" s="101"/>
      <c r="D577" s="4" t="s">
        <v>988</v>
      </c>
      <c r="E577" s="3">
        <v>64</v>
      </c>
      <c r="F577" s="28">
        <f t="shared" si="37"/>
        <v>19.2</v>
      </c>
      <c r="G577" s="28">
        <v>80.540000000000006</v>
      </c>
      <c r="H577" s="28">
        <f t="shared" si="38"/>
        <v>56.378</v>
      </c>
      <c r="I577" s="28">
        <f t="shared" si="34"/>
        <v>75.578000000000003</v>
      </c>
      <c r="J577" s="29">
        <v>12</v>
      </c>
      <c r="K577" s="29"/>
      <c r="L577" s="34"/>
    </row>
    <row r="578" spans="1:12" ht="11.25">
      <c r="A578" s="12">
        <v>575</v>
      </c>
      <c r="B578" s="5" t="s">
        <v>308</v>
      </c>
      <c r="C578" s="101"/>
      <c r="D578" s="4" t="s">
        <v>861</v>
      </c>
      <c r="E578" s="3">
        <v>62</v>
      </c>
      <c r="F578" s="28">
        <f t="shared" si="37"/>
        <v>18.599999999999998</v>
      </c>
      <c r="G578" s="28">
        <v>81.260000000000005</v>
      </c>
      <c r="H578" s="28">
        <f t="shared" si="38"/>
        <v>56.881999999999998</v>
      </c>
      <c r="I578" s="28">
        <f t="shared" si="34"/>
        <v>75.481999999999999</v>
      </c>
      <c r="J578" s="29">
        <v>13</v>
      </c>
      <c r="K578" s="29"/>
      <c r="L578" s="34"/>
    </row>
    <row r="579" spans="1:12" ht="11.25">
      <c r="A579" s="12">
        <v>576</v>
      </c>
      <c r="B579" s="5" t="s">
        <v>308</v>
      </c>
      <c r="C579" s="101"/>
      <c r="D579" s="4" t="s">
        <v>989</v>
      </c>
      <c r="E579" s="3">
        <v>53</v>
      </c>
      <c r="F579" s="28">
        <f t="shared" si="37"/>
        <v>15.899999999999999</v>
      </c>
      <c r="G579" s="28">
        <v>84.14</v>
      </c>
      <c r="H579" s="28">
        <f t="shared" si="38"/>
        <v>58.897999999999996</v>
      </c>
      <c r="I579" s="28">
        <f t="shared" si="34"/>
        <v>74.798000000000002</v>
      </c>
      <c r="J579" s="29">
        <v>14</v>
      </c>
      <c r="K579" s="29"/>
      <c r="L579" s="34"/>
    </row>
    <row r="580" spans="1:12" ht="11.25">
      <c r="A580" s="12">
        <v>577</v>
      </c>
      <c r="B580" s="5" t="s">
        <v>309</v>
      </c>
      <c r="C580" s="101"/>
      <c r="D580" s="4" t="s">
        <v>990</v>
      </c>
      <c r="E580" s="3">
        <v>61</v>
      </c>
      <c r="F580" s="28">
        <f t="shared" si="37"/>
        <v>18.3</v>
      </c>
      <c r="G580" s="28">
        <v>79.739999999999995</v>
      </c>
      <c r="H580" s="28">
        <f t="shared" si="38"/>
        <v>55.817999999999991</v>
      </c>
      <c r="I580" s="28">
        <f t="shared" ref="I580:I637" si="39">F580+H580</f>
        <v>74.117999999999995</v>
      </c>
      <c r="J580" s="29">
        <v>15</v>
      </c>
      <c r="K580" s="29"/>
      <c r="L580" s="34"/>
    </row>
    <row r="581" spans="1:12" ht="11.25">
      <c r="A581" s="12">
        <v>578</v>
      </c>
      <c r="B581" s="5" t="s">
        <v>310</v>
      </c>
      <c r="C581" s="101"/>
      <c r="D581" s="4" t="s">
        <v>991</v>
      </c>
      <c r="E581" s="3">
        <v>67</v>
      </c>
      <c r="F581" s="28">
        <f t="shared" si="37"/>
        <v>20.099999999999998</v>
      </c>
      <c r="G581" s="28">
        <v>75.7</v>
      </c>
      <c r="H581" s="28">
        <f t="shared" si="38"/>
        <v>52.99</v>
      </c>
      <c r="I581" s="28">
        <f t="shared" si="39"/>
        <v>73.09</v>
      </c>
      <c r="J581" s="29">
        <v>16</v>
      </c>
      <c r="K581" s="29"/>
      <c r="L581" s="34"/>
    </row>
    <row r="582" spans="1:12" ht="11.25">
      <c r="A582" s="12">
        <v>579</v>
      </c>
      <c r="B582" s="5" t="s">
        <v>310</v>
      </c>
      <c r="C582" s="101"/>
      <c r="D582" s="4" t="s">
        <v>992</v>
      </c>
      <c r="E582" s="3">
        <v>53</v>
      </c>
      <c r="F582" s="28">
        <f t="shared" si="37"/>
        <v>15.899999999999999</v>
      </c>
      <c r="G582" s="28">
        <v>80.08</v>
      </c>
      <c r="H582" s="28">
        <f t="shared" si="38"/>
        <v>56.055999999999997</v>
      </c>
      <c r="I582" s="28">
        <f t="shared" si="39"/>
        <v>71.955999999999989</v>
      </c>
      <c r="J582" s="29">
        <v>17</v>
      </c>
      <c r="K582" s="29"/>
      <c r="L582" s="34"/>
    </row>
    <row r="583" spans="1:12" ht="11.25">
      <c r="A583" s="12">
        <v>580</v>
      </c>
      <c r="B583" s="5" t="s">
        <v>310</v>
      </c>
      <c r="C583" s="101"/>
      <c r="D583" s="4" t="s">
        <v>993</v>
      </c>
      <c r="E583" s="3">
        <v>67</v>
      </c>
      <c r="F583" s="28">
        <f t="shared" si="37"/>
        <v>20.099999999999998</v>
      </c>
      <c r="G583" s="28" t="s">
        <v>25</v>
      </c>
      <c r="H583" s="28">
        <v>0</v>
      </c>
      <c r="I583" s="28">
        <f t="shared" si="39"/>
        <v>20.099999999999998</v>
      </c>
      <c r="J583" s="29">
        <v>18</v>
      </c>
      <c r="K583" s="29"/>
      <c r="L583" s="34"/>
    </row>
    <row r="584" spans="1:12" ht="11.25">
      <c r="A584" s="12">
        <v>581</v>
      </c>
      <c r="B584" s="5" t="s">
        <v>311</v>
      </c>
      <c r="C584" s="101"/>
      <c r="D584" s="4" t="s">
        <v>994</v>
      </c>
      <c r="E584" s="3">
        <v>65</v>
      </c>
      <c r="F584" s="28">
        <f t="shared" si="37"/>
        <v>19.5</v>
      </c>
      <c r="G584" s="28" t="s">
        <v>25</v>
      </c>
      <c r="H584" s="28">
        <v>0</v>
      </c>
      <c r="I584" s="28">
        <f t="shared" si="39"/>
        <v>19.5</v>
      </c>
      <c r="J584" s="29">
        <v>19</v>
      </c>
      <c r="K584" s="29"/>
      <c r="L584" s="34"/>
    </row>
    <row r="585" spans="1:12" ht="11.25">
      <c r="A585" s="12">
        <v>582</v>
      </c>
      <c r="B585" s="5" t="s">
        <v>312</v>
      </c>
      <c r="C585" s="101"/>
      <c r="D585" s="4" t="s">
        <v>995</v>
      </c>
      <c r="E585" s="3">
        <v>56</v>
      </c>
      <c r="F585" s="28">
        <f t="shared" si="37"/>
        <v>16.8</v>
      </c>
      <c r="G585" s="28" t="s">
        <v>25</v>
      </c>
      <c r="H585" s="28">
        <v>0</v>
      </c>
      <c r="I585" s="28">
        <f t="shared" si="39"/>
        <v>16.8</v>
      </c>
      <c r="J585" s="29">
        <v>20</v>
      </c>
      <c r="K585" s="29"/>
      <c r="L585" s="34"/>
    </row>
    <row r="586" spans="1:12" ht="11.25">
      <c r="A586" s="12">
        <v>583</v>
      </c>
      <c r="B586" s="5" t="s">
        <v>313</v>
      </c>
      <c r="C586" s="108">
        <v>6</v>
      </c>
      <c r="D586" s="4" t="s">
        <v>996</v>
      </c>
      <c r="E586" s="3">
        <v>82</v>
      </c>
      <c r="F586" s="28">
        <f t="shared" si="37"/>
        <v>24.599999999999998</v>
      </c>
      <c r="G586" s="28">
        <v>88.66</v>
      </c>
      <c r="H586" s="28">
        <f t="shared" ref="H586:H614" si="40">G586*0.7</f>
        <v>62.061999999999991</v>
      </c>
      <c r="I586" s="28">
        <f t="shared" si="39"/>
        <v>86.661999999999992</v>
      </c>
      <c r="J586" s="29">
        <v>1</v>
      </c>
      <c r="K586" s="29" t="s">
        <v>24</v>
      </c>
      <c r="L586" s="34"/>
    </row>
    <row r="587" spans="1:12" ht="11.25">
      <c r="A587" s="12">
        <v>584</v>
      </c>
      <c r="B587" s="5" t="s">
        <v>314</v>
      </c>
      <c r="C587" s="108"/>
      <c r="D587" s="4" t="s">
        <v>997</v>
      </c>
      <c r="E587" s="3">
        <v>74</v>
      </c>
      <c r="F587" s="28">
        <f t="shared" si="37"/>
        <v>22.2</v>
      </c>
      <c r="G587" s="28">
        <v>84.46</v>
      </c>
      <c r="H587" s="28">
        <f t="shared" si="40"/>
        <v>59.121999999999993</v>
      </c>
      <c r="I587" s="28">
        <f t="shared" si="39"/>
        <v>81.321999999999989</v>
      </c>
      <c r="J587" s="29">
        <v>2</v>
      </c>
      <c r="K587" s="29" t="s">
        <v>24</v>
      </c>
      <c r="L587" s="34"/>
    </row>
    <row r="588" spans="1:12" ht="11.25">
      <c r="A588" s="12">
        <v>585</v>
      </c>
      <c r="B588" s="5" t="s">
        <v>314</v>
      </c>
      <c r="C588" s="108"/>
      <c r="D588" s="4" t="s">
        <v>998</v>
      </c>
      <c r="E588" s="3">
        <v>70</v>
      </c>
      <c r="F588" s="28">
        <f t="shared" si="37"/>
        <v>21</v>
      </c>
      <c r="G588" s="28">
        <v>85.86</v>
      </c>
      <c r="H588" s="28">
        <f t="shared" si="40"/>
        <v>60.101999999999997</v>
      </c>
      <c r="I588" s="28">
        <f t="shared" si="39"/>
        <v>81.102000000000004</v>
      </c>
      <c r="J588" s="29">
        <v>3</v>
      </c>
      <c r="K588" s="29" t="s">
        <v>24</v>
      </c>
      <c r="L588" s="34"/>
    </row>
    <row r="589" spans="1:12" ht="11.25">
      <c r="A589" s="12">
        <v>586</v>
      </c>
      <c r="B589" s="5" t="s">
        <v>315</v>
      </c>
      <c r="C589" s="108"/>
      <c r="D589" s="4" t="s">
        <v>999</v>
      </c>
      <c r="E589" s="3">
        <v>68</v>
      </c>
      <c r="F589" s="28">
        <f t="shared" si="37"/>
        <v>20.399999999999999</v>
      </c>
      <c r="G589" s="28">
        <v>86.12</v>
      </c>
      <c r="H589" s="28">
        <f t="shared" si="40"/>
        <v>60.283999999999999</v>
      </c>
      <c r="I589" s="28">
        <f t="shared" si="39"/>
        <v>80.683999999999997</v>
      </c>
      <c r="J589" s="29">
        <v>4</v>
      </c>
      <c r="K589" s="29" t="s">
        <v>24</v>
      </c>
      <c r="L589" s="34"/>
    </row>
    <row r="590" spans="1:12" ht="11.25">
      <c r="A590" s="12">
        <v>587</v>
      </c>
      <c r="B590" s="5" t="s">
        <v>315</v>
      </c>
      <c r="C590" s="108"/>
      <c r="D590" s="4" t="s">
        <v>1000</v>
      </c>
      <c r="E590" s="3">
        <v>72</v>
      </c>
      <c r="F590" s="28">
        <f t="shared" si="37"/>
        <v>21.599999999999998</v>
      </c>
      <c r="G590" s="28">
        <v>84.28</v>
      </c>
      <c r="H590" s="28">
        <f t="shared" si="40"/>
        <v>58.995999999999995</v>
      </c>
      <c r="I590" s="28">
        <f t="shared" si="39"/>
        <v>80.595999999999989</v>
      </c>
      <c r="J590" s="29">
        <v>5</v>
      </c>
      <c r="K590" s="29" t="s">
        <v>24</v>
      </c>
      <c r="L590" s="34"/>
    </row>
    <row r="591" spans="1:12" ht="11.25">
      <c r="A591" s="12">
        <v>588</v>
      </c>
      <c r="B591" s="5" t="s">
        <v>316</v>
      </c>
      <c r="C591" s="108"/>
      <c r="D591" s="4" t="s">
        <v>1001</v>
      </c>
      <c r="E591" s="3">
        <v>72</v>
      </c>
      <c r="F591" s="28">
        <f t="shared" si="37"/>
        <v>21.599999999999998</v>
      </c>
      <c r="G591" s="28">
        <v>84.24</v>
      </c>
      <c r="H591" s="28">
        <f t="shared" si="40"/>
        <v>58.967999999999989</v>
      </c>
      <c r="I591" s="28">
        <f t="shared" si="39"/>
        <v>80.567999999999984</v>
      </c>
      <c r="J591" s="29">
        <v>6</v>
      </c>
      <c r="K591" s="29" t="s">
        <v>24</v>
      </c>
      <c r="L591" s="34"/>
    </row>
    <row r="592" spans="1:12" ht="11.25">
      <c r="A592" s="12">
        <v>589</v>
      </c>
      <c r="B592" s="5" t="s">
        <v>316</v>
      </c>
      <c r="C592" s="108"/>
      <c r="D592" s="4" t="s">
        <v>1002</v>
      </c>
      <c r="E592" s="3">
        <v>74</v>
      </c>
      <c r="F592" s="28">
        <f t="shared" si="37"/>
        <v>22.2</v>
      </c>
      <c r="G592" s="28">
        <v>83.16</v>
      </c>
      <c r="H592" s="28">
        <f t="shared" si="40"/>
        <v>58.211999999999996</v>
      </c>
      <c r="I592" s="28">
        <f t="shared" si="39"/>
        <v>80.411999999999992</v>
      </c>
      <c r="J592" s="29">
        <v>7</v>
      </c>
      <c r="K592" s="29"/>
      <c r="L592" s="34"/>
    </row>
    <row r="593" spans="1:12" ht="11.25">
      <c r="A593" s="12">
        <v>590</v>
      </c>
      <c r="B593" s="5" t="s">
        <v>317</v>
      </c>
      <c r="C593" s="108"/>
      <c r="D593" s="4" t="s">
        <v>1003</v>
      </c>
      <c r="E593" s="3">
        <v>72</v>
      </c>
      <c r="F593" s="28">
        <f t="shared" si="37"/>
        <v>21.599999999999998</v>
      </c>
      <c r="G593" s="28">
        <v>83.56</v>
      </c>
      <c r="H593" s="28">
        <f t="shared" si="40"/>
        <v>58.491999999999997</v>
      </c>
      <c r="I593" s="28">
        <f t="shared" si="39"/>
        <v>80.091999999999999</v>
      </c>
      <c r="J593" s="29">
        <v>8</v>
      </c>
      <c r="K593" s="29"/>
      <c r="L593" s="34"/>
    </row>
    <row r="594" spans="1:12" ht="11.25">
      <c r="A594" s="12">
        <v>591</v>
      </c>
      <c r="B594" s="5" t="s">
        <v>317</v>
      </c>
      <c r="C594" s="108"/>
      <c r="D594" s="4" t="s">
        <v>1004</v>
      </c>
      <c r="E594" s="3">
        <v>67</v>
      </c>
      <c r="F594" s="28">
        <f t="shared" si="37"/>
        <v>20.099999999999998</v>
      </c>
      <c r="G594" s="28">
        <v>85.14</v>
      </c>
      <c r="H594" s="28">
        <f t="shared" si="40"/>
        <v>59.597999999999999</v>
      </c>
      <c r="I594" s="28">
        <f t="shared" si="39"/>
        <v>79.697999999999993</v>
      </c>
      <c r="J594" s="29">
        <v>9</v>
      </c>
      <c r="K594" s="29"/>
      <c r="L594" s="34"/>
    </row>
    <row r="595" spans="1:12" ht="11.25">
      <c r="A595" s="12">
        <v>592</v>
      </c>
      <c r="B595" s="5" t="s">
        <v>318</v>
      </c>
      <c r="C595" s="108"/>
      <c r="D595" s="4" t="s">
        <v>1005</v>
      </c>
      <c r="E595" s="3">
        <v>65</v>
      </c>
      <c r="F595" s="28">
        <f t="shared" si="37"/>
        <v>19.5</v>
      </c>
      <c r="G595" s="28">
        <v>85.76</v>
      </c>
      <c r="H595" s="28">
        <f t="shared" si="40"/>
        <v>60.031999999999996</v>
      </c>
      <c r="I595" s="28">
        <f t="shared" si="39"/>
        <v>79.531999999999996</v>
      </c>
      <c r="J595" s="29">
        <v>10</v>
      </c>
      <c r="K595" s="29"/>
      <c r="L595" s="34"/>
    </row>
    <row r="596" spans="1:12" ht="11.25">
      <c r="A596" s="12">
        <v>593</v>
      </c>
      <c r="B596" s="5" t="s">
        <v>319</v>
      </c>
      <c r="C596" s="108"/>
      <c r="D596" s="4" t="s">
        <v>1006</v>
      </c>
      <c r="E596" s="3">
        <v>70</v>
      </c>
      <c r="F596" s="28">
        <f t="shared" si="37"/>
        <v>21</v>
      </c>
      <c r="G596" s="28">
        <v>83.5</v>
      </c>
      <c r="H596" s="28">
        <f t="shared" si="40"/>
        <v>58.449999999999996</v>
      </c>
      <c r="I596" s="28">
        <f t="shared" si="39"/>
        <v>79.449999999999989</v>
      </c>
      <c r="J596" s="29">
        <v>11</v>
      </c>
      <c r="K596" s="29"/>
      <c r="L596" s="34"/>
    </row>
    <row r="597" spans="1:12" ht="11.25">
      <c r="A597" s="12">
        <v>594</v>
      </c>
      <c r="B597" s="5" t="s">
        <v>320</v>
      </c>
      <c r="C597" s="108"/>
      <c r="D597" s="4" t="s">
        <v>1007</v>
      </c>
      <c r="E597" s="3">
        <v>63</v>
      </c>
      <c r="F597" s="28">
        <f t="shared" si="37"/>
        <v>18.899999999999999</v>
      </c>
      <c r="G597" s="28">
        <v>86.26</v>
      </c>
      <c r="H597" s="28">
        <f t="shared" si="40"/>
        <v>60.381999999999998</v>
      </c>
      <c r="I597" s="28">
        <f t="shared" si="39"/>
        <v>79.281999999999996</v>
      </c>
      <c r="J597" s="29">
        <v>12</v>
      </c>
      <c r="K597" s="29"/>
      <c r="L597" s="34"/>
    </row>
    <row r="598" spans="1:12" ht="11.25">
      <c r="A598" s="12">
        <v>595</v>
      </c>
      <c r="B598" s="5" t="s">
        <v>321</v>
      </c>
      <c r="C598" s="108"/>
      <c r="D598" s="4" t="s">
        <v>1008</v>
      </c>
      <c r="E598" s="3">
        <v>63</v>
      </c>
      <c r="F598" s="28">
        <f t="shared" si="37"/>
        <v>18.899999999999999</v>
      </c>
      <c r="G598" s="28">
        <v>86.06</v>
      </c>
      <c r="H598" s="28">
        <f t="shared" si="40"/>
        <v>60.241999999999997</v>
      </c>
      <c r="I598" s="28">
        <f t="shared" si="39"/>
        <v>79.141999999999996</v>
      </c>
      <c r="J598" s="29">
        <v>13</v>
      </c>
      <c r="K598" s="29"/>
      <c r="L598" s="34"/>
    </row>
    <row r="599" spans="1:12" ht="11.25">
      <c r="A599" s="12">
        <v>596</v>
      </c>
      <c r="B599" s="5" t="s">
        <v>322</v>
      </c>
      <c r="C599" s="108"/>
      <c r="D599" s="4" t="s">
        <v>1009</v>
      </c>
      <c r="E599" s="3">
        <v>69</v>
      </c>
      <c r="F599" s="28">
        <f t="shared" si="37"/>
        <v>20.7</v>
      </c>
      <c r="G599" s="28">
        <v>83.36</v>
      </c>
      <c r="H599" s="28">
        <f t="shared" si="40"/>
        <v>58.351999999999997</v>
      </c>
      <c r="I599" s="28">
        <f t="shared" si="39"/>
        <v>79.051999999999992</v>
      </c>
      <c r="J599" s="29">
        <v>14</v>
      </c>
      <c r="K599" s="29"/>
      <c r="L599" s="34"/>
    </row>
    <row r="600" spans="1:12" ht="11.25">
      <c r="A600" s="12">
        <v>597</v>
      </c>
      <c r="B600" s="5" t="s">
        <v>322</v>
      </c>
      <c r="C600" s="108"/>
      <c r="D600" s="4" t="s">
        <v>1010</v>
      </c>
      <c r="E600" s="3">
        <v>69</v>
      </c>
      <c r="F600" s="28">
        <f t="shared" si="37"/>
        <v>20.7</v>
      </c>
      <c r="G600" s="28">
        <v>82.24</v>
      </c>
      <c r="H600" s="28">
        <f t="shared" si="40"/>
        <v>57.567999999999991</v>
      </c>
      <c r="I600" s="28">
        <f t="shared" si="39"/>
        <v>78.267999999999986</v>
      </c>
      <c r="J600" s="29">
        <v>15</v>
      </c>
      <c r="K600" s="29"/>
      <c r="L600" s="34"/>
    </row>
    <row r="601" spans="1:12" ht="11.25">
      <c r="A601" s="12">
        <v>598</v>
      </c>
      <c r="B601" s="5" t="s">
        <v>323</v>
      </c>
      <c r="C601" s="108"/>
      <c r="D601" s="4" t="s">
        <v>1011</v>
      </c>
      <c r="E601" s="3">
        <v>62</v>
      </c>
      <c r="F601" s="28">
        <f t="shared" si="37"/>
        <v>18.599999999999998</v>
      </c>
      <c r="G601" s="28">
        <v>85.1</v>
      </c>
      <c r="H601" s="28">
        <f t="shared" si="40"/>
        <v>59.569999999999993</v>
      </c>
      <c r="I601" s="28">
        <f t="shared" si="39"/>
        <v>78.169999999999987</v>
      </c>
      <c r="J601" s="29">
        <v>16</v>
      </c>
      <c r="K601" s="29"/>
      <c r="L601" s="34"/>
    </row>
    <row r="602" spans="1:12" ht="11.25">
      <c r="A602" s="12">
        <v>599</v>
      </c>
      <c r="B602" s="5" t="s">
        <v>324</v>
      </c>
      <c r="C602" s="108"/>
      <c r="D602" s="4" t="s">
        <v>1012</v>
      </c>
      <c r="E602" s="3">
        <v>68</v>
      </c>
      <c r="F602" s="28">
        <f t="shared" si="37"/>
        <v>20.399999999999999</v>
      </c>
      <c r="G602" s="28">
        <v>82.34</v>
      </c>
      <c r="H602" s="28">
        <f t="shared" si="40"/>
        <v>57.637999999999998</v>
      </c>
      <c r="I602" s="28">
        <f t="shared" si="39"/>
        <v>78.037999999999997</v>
      </c>
      <c r="J602" s="29">
        <v>17</v>
      </c>
      <c r="K602" s="29"/>
      <c r="L602" s="34"/>
    </row>
    <row r="603" spans="1:12" ht="11.25">
      <c r="A603" s="12">
        <v>600</v>
      </c>
      <c r="B603" s="5" t="s">
        <v>324</v>
      </c>
      <c r="C603" s="108"/>
      <c r="D603" s="4" t="s">
        <v>1013</v>
      </c>
      <c r="E603" s="3">
        <v>65</v>
      </c>
      <c r="F603" s="28">
        <f t="shared" si="37"/>
        <v>19.5</v>
      </c>
      <c r="G603" s="28">
        <v>83.58</v>
      </c>
      <c r="H603" s="28">
        <f t="shared" si="40"/>
        <v>58.505999999999993</v>
      </c>
      <c r="I603" s="28">
        <f t="shared" si="39"/>
        <v>78.006</v>
      </c>
      <c r="J603" s="29">
        <v>18</v>
      </c>
      <c r="K603" s="29"/>
      <c r="L603" s="34"/>
    </row>
    <row r="604" spans="1:12" ht="11.25">
      <c r="A604" s="12">
        <v>601</v>
      </c>
      <c r="B604" s="5" t="s">
        <v>325</v>
      </c>
      <c r="C604" s="108"/>
      <c r="D604" s="4" t="s">
        <v>1014</v>
      </c>
      <c r="E604" s="3">
        <v>67</v>
      </c>
      <c r="F604" s="28">
        <f t="shared" si="37"/>
        <v>20.099999999999998</v>
      </c>
      <c r="G604" s="28">
        <v>82.1</v>
      </c>
      <c r="H604" s="28">
        <f t="shared" si="40"/>
        <v>57.469999999999992</v>
      </c>
      <c r="I604" s="28">
        <f t="shared" si="39"/>
        <v>77.569999999999993</v>
      </c>
      <c r="J604" s="29">
        <v>19</v>
      </c>
      <c r="K604" s="29"/>
      <c r="L604" s="34"/>
    </row>
    <row r="605" spans="1:12" ht="11.25">
      <c r="A605" s="12">
        <v>602</v>
      </c>
      <c r="B605" s="5" t="s">
        <v>326</v>
      </c>
      <c r="C605" s="108"/>
      <c r="D605" s="4" t="s">
        <v>1015</v>
      </c>
      <c r="E605" s="3">
        <v>61</v>
      </c>
      <c r="F605" s="28">
        <f t="shared" si="37"/>
        <v>18.3</v>
      </c>
      <c r="G605" s="28">
        <v>84.6</v>
      </c>
      <c r="H605" s="28">
        <f t="shared" si="40"/>
        <v>59.219999999999992</v>
      </c>
      <c r="I605" s="28">
        <f t="shared" si="39"/>
        <v>77.52</v>
      </c>
      <c r="J605" s="29">
        <v>20</v>
      </c>
      <c r="K605" s="29"/>
      <c r="L605" s="34"/>
    </row>
    <row r="606" spans="1:12" ht="11.25">
      <c r="A606" s="12">
        <v>603</v>
      </c>
      <c r="B606" s="5" t="s">
        <v>169</v>
      </c>
      <c r="C606" s="108"/>
      <c r="D606" s="4" t="s">
        <v>1016</v>
      </c>
      <c r="E606" s="3">
        <v>64</v>
      </c>
      <c r="F606" s="28">
        <f t="shared" si="37"/>
        <v>19.2</v>
      </c>
      <c r="G606" s="28">
        <v>82.92</v>
      </c>
      <c r="H606" s="28">
        <f t="shared" si="40"/>
        <v>58.043999999999997</v>
      </c>
      <c r="I606" s="28">
        <f t="shared" si="39"/>
        <v>77.244</v>
      </c>
      <c r="J606" s="29">
        <v>21</v>
      </c>
      <c r="K606" s="12"/>
      <c r="L606" s="34"/>
    </row>
    <row r="607" spans="1:12" ht="11.25">
      <c r="A607" s="12">
        <v>604</v>
      </c>
      <c r="B607" s="5" t="s">
        <v>169</v>
      </c>
      <c r="C607" s="108"/>
      <c r="D607" s="4" t="s">
        <v>1017</v>
      </c>
      <c r="E607" s="3">
        <v>61</v>
      </c>
      <c r="F607" s="28">
        <f t="shared" si="37"/>
        <v>18.3</v>
      </c>
      <c r="G607" s="28">
        <v>83.72</v>
      </c>
      <c r="H607" s="28">
        <f t="shared" si="40"/>
        <v>58.603999999999992</v>
      </c>
      <c r="I607" s="28">
        <f t="shared" si="39"/>
        <v>76.903999999999996</v>
      </c>
      <c r="J607" s="29">
        <v>22</v>
      </c>
      <c r="K607" s="12"/>
      <c r="L607" s="34"/>
    </row>
    <row r="608" spans="1:12" ht="11.25">
      <c r="A608" s="12">
        <v>605</v>
      </c>
      <c r="B608" s="5" t="s">
        <v>169</v>
      </c>
      <c r="C608" s="108"/>
      <c r="D608" s="4" t="s">
        <v>1018</v>
      </c>
      <c r="E608" s="3">
        <v>61</v>
      </c>
      <c r="F608" s="28">
        <f t="shared" si="37"/>
        <v>18.3</v>
      </c>
      <c r="G608" s="28">
        <v>83.66</v>
      </c>
      <c r="H608" s="28">
        <f t="shared" si="40"/>
        <v>58.561999999999991</v>
      </c>
      <c r="I608" s="28">
        <f t="shared" si="39"/>
        <v>76.861999999999995</v>
      </c>
      <c r="J608" s="29">
        <v>23</v>
      </c>
      <c r="K608" s="12"/>
      <c r="L608" s="34"/>
    </row>
    <row r="609" spans="1:12" ht="11.25">
      <c r="A609" s="12">
        <v>606</v>
      </c>
      <c r="B609" s="5" t="s">
        <v>169</v>
      </c>
      <c r="C609" s="108"/>
      <c r="D609" s="4" t="s">
        <v>1019</v>
      </c>
      <c r="E609" s="3">
        <v>65</v>
      </c>
      <c r="F609" s="28">
        <f t="shared" si="37"/>
        <v>19.5</v>
      </c>
      <c r="G609" s="28">
        <v>81.78</v>
      </c>
      <c r="H609" s="28">
        <f t="shared" si="40"/>
        <v>57.245999999999995</v>
      </c>
      <c r="I609" s="28">
        <f t="shared" si="39"/>
        <v>76.745999999999995</v>
      </c>
      <c r="J609" s="29">
        <v>24</v>
      </c>
      <c r="K609" s="12"/>
      <c r="L609" s="34"/>
    </row>
    <row r="610" spans="1:12" ht="11.25">
      <c r="A610" s="12">
        <v>607</v>
      </c>
      <c r="B610" s="5" t="s">
        <v>169</v>
      </c>
      <c r="C610" s="108"/>
      <c r="D610" s="4" t="s">
        <v>1020</v>
      </c>
      <c r="E610" s="3">
        <v>61</v>
      </c>
      <c r="F610" s="28">
        <f t="shared" si="37"/>
        <v>18.3</v>
      </c>
      <c r="G610" s="28">
        <v>83.36</v>
      </c>
      <c r="H610" s="28">
        <f t="shared" si="40"/>
        <v>58.351999999999997</v>
      </c>
      <c r="I610" s="28">
        <f t="shared" si="39"/>
        <v>76.652000000000001</v>
      </c>
      <c r="J610" s="29">
        <v>25</v>
      </c>
      <c r="K610" s="12"/>
      <c r="L610" s="34"/>
    </row>
    <row r="611" spans="1:12" ht="11.25">
      <c r="A611" s="12">
        <v>608</v>
      </c>
      <c r="B611" s="5" t="s">
        <v>169</v>
      </c>
      <c r="C611" s="108"/>
      <c r="D611" s="4" t="s">
        <v>1021</v>
      </c>
      <c r="E611" s="3">
        <v>62</v>
      </c>
      <c r="F611" s="28">
        <f t="shared" si="37"/>
        <v>18.599999999999998</v>
      </c>
      <c r="G611" s="28">
        <v>81.760000000000005</v>
      </c>
      <c r="H611" s="28">
        <f t="shared" si="40"/>
        <v>57.231999999999999</v>
      </c>
      <c r="I611" s="28">
        <f t="shared" si="39"/>
        <v>75.831999999999994</v>
      </c>
      <c r="J611" s="29">
        <v>26</v>
      </c>
      <c r="K611" s="12"/>
      <c r="L611" s="34"/>
    </row>
    <row r="612" spans="1:12" ht="11.25">
      <c r="A612" s="12">
        <v>609</v>
      </c>
      <c r="B612" s="5" t="s">
        <v>169</v>
      </c>
      <c r="C612" s="108"/>
      <c r="D612" s="4" t="s">
        <v>1022</v>
      </c>
      <c r="E612" s="3">
        <v>65</v>
      </c>
      <c r="F612" s="28">
        <f t="shared" si="37"/>
        <v>19.5</v>
      </c>
      <c r="G612" s="28">
        <v>77.959999999999994</v>
      </c>
      <c r="H612" s="28">
        <f t="shared" si="40"/>
        <v>54.571999999999996</v>
      </c>
      <c r="I612" s="28">
        <f t="shared" si="39"/>
        <v>74.072000000000003</v>
      </c>
      <c r="J612" s="29">
        <v>27</v>
      </c>
      <c r="K612" s="12"/>
      <c r="L612" s="34"/>
    </row>
    <row r="613" spans="1:12" ht="11.25">
      <c r="A613" s="12">
        <v>610</v>
      </c>
      <c r="B613" s="5" t="s">
        <v>169</v>
      </c>
      <c r="C613" s="108"/>
      <c r="D613" s="4" t="s">
        <v>1023</v>
      </c>
      <c r="E613" s="3">
        <v>64</v>
      </c>
      <c r="F613" s="28">
        <f t="shared" si="37"/>
        <v>19.2</v>
      </c>
      <c r="G613" s="28">
        <v>77.14</v>
      </c>
      <c r="H613" s="28">
        <f t="shared" si="40"/>
        <v>53.997999999999998</v>
      </c>
      <c r="I613" s="28">
        <f t="shared" si="39"/>
        <v>73.197999999999993</v>
      </c>
      <c r="J613" s="29">
        <v>28</v>
      </c>
      <c r="K613" s="12"/>
      <c r="L613" s="34"/>
    </row>
    <row r="614" spans="1:12" ht="11.25">
      <c r="A614" s="12">
        <v>611</v>
      </c>
      <c r="B614" s="5" t="s">
        <v>169</v>
      </c>
      <c r="C614" s="108"/>
      <c r="D614" s="4" t="s">
        <v>1024</v>
      </c>
      <c r="E614" s="3">
        <v>62</v>
      </c>
      <c r="F614" s="28">
        <f t="shared" si="37"/>
        <v>18.599999999999998</v>
      </c>
      <c r="G614" s="28">
        <v>75.78</v>
      </c>
      <c r="H614" s="28">
        <f t="shared" si="40"/>
        <v>53.045999999999999</v>
      </c>
      <c r="I614" s="28">
        <f t="shared" si="39"/>
        <v>71.646000000000001</v>
      </c>
      <c r="J614" s="29">
        <v>29</v>
      </c>
      <c r="K614" s="12"/>
      <c r="L614" s="34"/>
    </row>
    <row r="615" spans="1:12" ht="11.25">
      <c r="A615" s="12">
        <v>612</v>
      </c>
      <c r="B615" s="5" t="s">
        <v>169</v>
      </c>
      <c r="C615" s="108"/>
      <c r="D615" s="4" t="s">
        <v>1025</v>
      </c>
      <c r="E615" s="3">
        <v>64</v>
      </c>
      <c r="F615" s="28">
        <f t="shared" si="37"/>
        <v>19.2</v>
      </c>
      <c r="G615" s="10" t="s">
        <v>327</v>
      </c>
      <c r="H615" s="28">
        <v>0</v>
      </c>
      <c r="I615" s="28">
        <f t="shared" si="39"/>
        <v>19.2</v>
      </c>
      <c r="J615" s="29">
        <v>30</v>
      </c>
      <c r="K615" s="12"/>
      <c r="L615" s="34"/>
    </row>
    <row r="616" spans="1:12" ht="11.25">
      <c r="A616" s="12">
        <v>613</v>
      </c>
      <c r="B616" s="5" t="s">
        <v>169</v>
      </c>
      <c r="C616" s="108"/>
      <c r="D616" s="4" t="s">
        <v>1026</v>
      </c>
      <c r="E616" s="3">
        <v>61</v>
      </c>
      <c r="F616" s="28">
        <f t="shared" si="37"/>
        <v>18.3</v>
      </c>
      <c r="G616" s="10" t="s">
        <v>327</v>
      </c>
      <c r="H616" s="28">
        <v>0</v>
      </c>
      <c r="I616" s="28">
        <f t="shared" si="39"/>
        <v>18.3</v>
      </c>
      <c r="J616" s="29">
        <v>31</v>
      </c>
      <c r="K616" s="12"/>
      <c r="L616" s="34"/>
    </row>
    <row r="617" spans="1:12" ht="11.25">
      <c r="A617" s="12">
        <v>614</v>
      </c>
      <c r="B617" s="5" t="s">
        <v>328</v>
      </c>
      <c r="C617" s="104">
        <v>6</v>
      </c>
      <c r="D617" s="4" t="s">
        <v>1027</v>
      </c>
      <c r="E617" s="3">
        <v>66</v>
      </c>
      <c r="F617" s="28">
        <f t="shared" ref="F617:F639" si="41">0.3*E617</f>
        <v>19.8</v>
      </c>
      <c r="G617" s="28">
        <v>83.95</v>
      </c>
      <c r="H617" s="28">
        <f t="shared" ref="H617:H637" si="42">G617*0.7</f>
        <v>58.765000000000001</v>
      </c>
      <c r="I617" s="28">
        <f t="shared" si="39"/>
        <v>78.564999999999998</v>
      </c>
      <c r="J617" s="29">
        <v>1</v>
      </c>
      <c r="K617" s="29" t="s">
        <v>24</v>
      </c>
      <c r="L617" s="29"/>
    </row>
    <row r="618" spans="1:12" ht="11.25">
      <c r="A618" s="12">
        <v>615</v>
      </c>
      <c r="B618" s="5" t="s">
        <v>171</v>
      </c>
      <c r="C618" s="104"/>
      <c r="D618" s="4" t="s">
        <v>1028</v>
      </c>
      <c r="E618" s="3">
        <v>74</v>
      </c>
      <c r="F618" s="28">
        <f t="shared" si="41"/>
        <v>22.2</v>
      </c>
      <c r="G618" s="28">
        <v>80.489999999999995</v>
      </c>
      <c r="H618" s="28">
        <f t="shared" si="42"/>
        <v>56.342999999999989</v>
      </c>
      <c r="I618" s="28">
        <f t="shared" si="39"/>
        <v>78.542999999999992</v>
      </c>
      <c r="J618" s="29">
        <v>2</v>
      </c>
      <c r="K618" s="29" t="s">
        <v>24</v>
      </c>
      <c r="L618" s="29"/>
    </row>
    <row r="619" spans="1:12" ht="11.25">
      <c r="A619" s="12">
        <v>616</v>
      </c>
      <c r="B619" s="5" t="s">
        <v>171</v>
      </c>
      <c r="C619" s="104"/>
      <c r="D619" s="4" t="s">
        <v>1029</v>
      </c>
      <c r="E619" s="3">
        <v>72</v>
      </c>
      <c r="F619" s="28">
        <f t="shared" si="41"/>
        <v>21.599999999999998</v>
      </c>
      <c r="G619" s="28">
        <v>80.88</v>
      </c>
      <c r="H619" s="28">
        <f t="shared" si="42"/>
        <v>56.615999999999993</v>
      </c>
      <c r="I619" s="28">
        <f t="shared" si="39"/>
        <v>78.215999999999994</v>
      </c>
      <c r="J619" s="29">
        <v>3</v>
      </c>
      <c r="K619" s="29" t="s">
        <v>24</v>
      </c>
      <c r="L619" s="29"/>
    </row>
    <row r="620" spans="1:12" ht="11.25">
      <c r="A620" s="12">
        <v>617</v>
      </c>
      <c r="B620" s="5" t="s">
        <v>171</v>
      </c>
      <c r="C620" s="104"/>
      <c r="D620" s="4" t="s">
        <v>1030</v>
      </c>
      <c r="E620" s="3">
        <v>74</v>
      </c>
      <c r="F620" s="28">
        <f t="shared" si="41"/>
        <v>22.2</v>
      </c>
      <c r="G620" s="28">
        <v>78.36</v>
      </c>
      <c r="H620" s="28">
        <f t="shared" si="42"/>
        <v>54.851999999999997</v>
      </c>
      <c r="I620" s="28">
        <f t="shared" si="39"/>
        <v>77.051999999999992</v>
      </c>
      <c r="J620" s="29">
        <v>4</v>
      </c>
      <c r="K620" s="29"/>
      <c r="L620" s="42" t="s">
        <v>329</v>
      </c>
    </row>
    <row r="621" spans="1:12" ht="11.25">
      <c r="A621" s="12">
        <v>618</v>
      </c>
      <c r="B621" s="5" t="s">
        <v>171</v>
      </c>
      <c r="C621" s="104"/>
      <c r="D621" s="4" t="s">
        <v>1031</v>
      </c>
      <c r="E621" s="3">
        <v>68</v>
      </c>
      <c r="F621" s="28">
        <f t="shared" si="41"/>
        <v>20.399999999999999</v>
      </c>
      <c r="G621" s="28">
        <v>80.86</v>
      </c>
      <c r="H621" s="28">
        <f t="shared" si="42"/>
        <v>56.601999999999997</v>
      </c>
      <c r="I621" s="28">
        <f t="shared" si="39"/>
        <v>77.001999999999995</v>
      </c>
      <c r="J621" s="29">
        <v>5</v>
      </c>
      <c r="K621" s="29" t="s">
        <v>24</v>
      </c>
      <c r="L621" s="29"/>
    </row>
    <row r="622" spans="1:12" ht="11.25">
      <c r="A622" s="12">
        <v>619</v>
      </c>
      <c r="B622" s="5" t="s">
        <v>171</v>
      </c>
      <c r="C622" s="104"/>
      <c r="D622" s="4" t="s">
        <v>1032</v>
      </c>
      <c r="E622" s="3">
        <v>70</v>
      </c>
      <c r="F622" s="28">
        <f t="shared" si="41"/>
        <v>21</v>
      </c>
      <c r="G622" s="28">
        <v>79.540000000000006</v>
      </c>
      <c r="H622" s="28">
        <f t="shared" si="42"/>
        <v>55.678000000000004</v>
      </c>
      <c r="I622" s="28">
        <f t="shared" si="39"/>
        <v>76.677999999999997</v>
      </c>
      <c r="J622" s="29">
        <v>6</v>
      </c>
      <c r="K622" s="29"/>
      <c r="L622" s="42" t="s">
        <v>330</v>
      </c>
    </row>
    <row r="623" spans="1:12" ht="11.25">
      <c r="A623" s="12">
        <v>620</v>
      </c>
      <c r="B623" s="5" t="s">
        <v>171</v>
      </c>
      <c r="C623" s="104"/>
      <c r="D623" s="4" t="s">
        <v>1033</v>
      </c>
      <c r="E623" s="3">
        <v>67</v>
      </c>
      <c r="F623" s="28">
        <f t="shared" si="41"/>
        <v>20.099999999999998</v>
      </c>
      <c r="G623" s="28">
        <v>80.709999999999994</v>
      </c>
      <c r="H623" s="28">
        <f t="shared" si="42"/>
        <v>56.496999999999993</v>
      </c>
      <c r="I623" s="28">
        <f t="shared" si="39"/>
        <v>76.596999999999994</v>
      </c>
      <c r="J623" s="29">
        <v>7</v>
      </c>
      <c r="K623" s="29" t="s">
        <v>24</v>
      </c>
      <c r="L623" s="29"/>
    </row>
    <row r="624" spans="1:12" ht="11.25">
      <c r="A624" s="12">
        <v>621</v>
      </c>
      <c r="B624" s="5" t="s">
        <v>171</v>
      </c>
      <c r="C624" s="104"/>
      <c r="D624" s="4" t="s">
        <v>1034</v>
      </c>
      <c r="E624" s="3">
        <v>61</v>
      </c>
      <c r="F624" s="28">
        <f t="shared" si="41"/>
        <v>18.3</v>
      </c>
      <c r="G624" s="28">
        <v>81.84</v>
      </c>
      <c r="H624" s="28">
        <f t="shared" si="42"/>
        <v>57.287999999999997</v>
      </c>
      <c r="I624" s="28">
        <f t="shared" si="39"/>
        <v>75.587999999999994</v>
      </c>
      <c r="J624" s="29">
        <v>8</v>
      </c>
      <c r="K624" s="29" t="s">
        <v>24</v>
      </c>
      <c r="L624" s="29"/>
    </row>
    <row r="625" spans="1:12" ht="11.25">
      <c r="A625" s="12">
        <v>622</v>
      </c>
      <c r="B625" s="5" t="s">
        <v>171</v>
      </c>
      <c r="C625" s="104"/>
      <c r="D625" s="4" t="s">
        <v>1035</v>
      </c>
      <c r="E625" s="3">
        <v>71</v>
      </c>
      <c r="F625" s="28">
        <f t="shared" si="41"/>
        <v>21.3</v>
      </c>
      <c r="G625" s="28">
        <v>77.040000000000006</v>
      </c>
      <c r="H625" s="28">
        <f t="shared" si="42"/>
        <v>53.928000000000004</v>
      </c>
      <c r="I625" s="28">
        <f t="shared" si="39"/>
        <v>75.228000000000009</v>
      </c>
      <c r="J625" s="29">
        <v>9</v>
      </c>
      <c r="K625" s="29"/>
      <c r="L625" s="29"/>
    </row>
    <row r="626" spans="1:12" ht="11.25">
      <c r="A626" s="12">
        <v>623</v>
      </c>
      <c r="B626" s="5" t="s">
        <v>171</v>
      </c>
      <c r="C626" s="104"/>
      <c r="D626" s="4" t="s">
        <v>1036</v>
      </c>
      <c r="E626" s="3">
        <v>55</v>
      </c>
      <c r="F626" s="28">
        <f t="shared" si="41"/>
        <v>16.5</v>
      </c>
      <c r="G626" s="28">
        <v>83.83</v>
      </c>
      <c r="H626" s="28">
        <f t="shared" si="42"/>
        <v>58.680999999999997</v>
      </c>
      <c r="I626" s="28">
        <f t="shared" si="39"/>
        <v>75.180999999999997</v>
      </c>
      <c r="J626" s="29">
        <v>10</v>
      </c>
      <c r="K626" s="29"/>
      <c r="L626" s="29"/>
    </row>
    <row r="627" spans="1:12" ht="11.25">
      <c r="A627" s="12">
        <v>624</v>
      </c>
      <c r="B627" s="5" t="s">
        <v>171</v>
      </c>
      <c r="C627" s="104"/>
      <c r="D627" s="4" t="s">
        <v>1037</v>
      </c>
      <c r="E627" s="3">
        <v>58</v>
      </c>
      <c r="F627" s="28">
        <f t="shared" si="41"/>
        <v>17.399999999999999</v>
      </c>
      <c r="G627" s="28">
        <v>82.4</v>
      </c>
      <c r="H627" s="28">
        <f t="shared" si="42"/>
        <v>57.68</v>
      </c>
      <c r="I627" s="28">
        <f t="shared" si="39"/>
        <v>75.08</v>
      </c>
      <c r="J627" s="29">
        <v>11</v>
      </c>
      <c r="K627" s="29"/>
      <c r="L627" s="29"/>
    </row>
    <row r="628" spans="1:12" ht="11.25">
      <c r="A628" s="12">
        <v>625</v>
      </c>
      <c r="B628" s="5" t="s">
        <v>171</v>
      </c>
      <c r="C628" s="104"/>
      <c r="D628" s="4" t="s">
        <v>1038</v>
      </c>
      <c r="E628" s="3">
        <v>57</v>
      </c>
      <c r="F628" s="28">
        <f t="shared" si="41"/>
        <v>17.099999999999998</v>
      </c>
      <c r="G628" s="28">
        <v>82.76</v>
      </c>
      <c r="H628" s="28">
        <f t="shared" si="42"/>
        <v>57.932000000000002</v>
      </c>
      <c r="I628" s="28">
        <f t="shared" si="39"/>
        <v>75.031999999999996</v>
      </c>
      <c r="J628" s="29">
        <v>12</v>
      </c>
      <c r="K628" s="29"/>
      <c r="L628" s="29"/>
    </row>
    <row r="629" spans="1:12" ht="11.25">
      <c r="A629" s="12">
        <v>626</v>
      </c>
      <c r="B629" s="5" t="s">
        <v>171</v>
      </c>
      <c r="C629" s="104"/>
      <c r="D629" s="4" t="s">
        <v>1039</v>
      </c>
      <c r="E629" s="3">
        <v>56</v>
      </c>
      <c r="F629" s="28">
        <f t="shared" si="41"/>
        <v>16.8</v>
      </c>
      <c r="G629" s="28">
        <v>82.74</v>
      </c>
      <c r="H629" s="28">
        <f t="shared" si="42"/>
        <v>57.917999999999992</v>
      </c>
      <c r="I629" s="28">
        <f t="shared" si="39"/>
        <v>74.717999999999989</v>
      </c>
      <c r="J629" s="29">
        <v>13</v>
      </c>
      <c r="K629" s="29"/>
      <c r="L629" s="29"/>
    </row>
    <row r="630" spans="1:12" ht="11.25">
      <c r="A630" s="12">
        <v>627</v>
      </c>
      <c r="B630" s="5" t="s">
        <v>171</v>
      </c>
      <c r="C630" s="104"/>
      <c r="D630" s="4" t="s">
        <v>1040</v>
      </c>
      <c r="E630" s="3">
        <v>64</v>
      </c>
      <c r="F630" s="28">
        <f t="shared" si="41"/>
        <v>19.2</v>
      </c>
      <c r="G630" s="28">
        <v>78.92</v>
      </c>
      <c r="H630" s="28">
        <f t="shared" si="42"/>
        <v>55.244</v>
      </c>
      <c r="I630" s="28">
        <f t="shared" si="39"/>
        <v>74.444000000000003</v>
      </c>
      <c r="J630" s="29">
        <v>14</v>
      </c>
      <c r="K630" s="29"/>
      <c r="L630" s="29"/>
    </row>
    <row r="631" spans="1:12" ht="11.25">
      <c r="A631" s="12">
        <v>628</v>
      </c>
      <c r="B631" s="5" t="s">
        <v>171</v>
      </c>
      <c r="C631" s="104"/>
      <c r="D631" s="4" t="s">
        <v>1041</v>
      </c>
      <c r="E631" s="3">
        <v>60</v>
      </c>
      <c r="F631" s="28">
        <f t="shared" si="41"/>
        <v>18</v>
      </c>
      <c r="G631" s="28">
        <v>80.39</v>
      </c>
      <c r="H631" s="28">
        <f t="shared" si="42"/>
        <v>56.272999999999996</v>
      </c>
      <c r="I631" s="28">
        <f t="shared" si="39"/>
        <v>74.272999999999996</v>
      </c>
      <c r="J631" s="29">
        <v>15</v>
      </c>
      <c r="K631" s="29"/>
      <c r="L631" s="29"/>
    </row>
    <row r="632" spans="1:12" ht="11.25">
      <c r="A632" s="12">
        <v>629</v>
      </c>
      <c r="B632" s="5" t="s">
        <v>171</v>
      </c>
      <c r="C632" s="104"/>
      <c r="D632" s="4" t="s">
        <v>1042</v>
      </c>
      <c r="E632" s="3">
        <v>60</v>
      </c>
      <c r="F632" s="28">
        <f t="shared" si="41"/>
        <v>18</v>
      </c>
      <c r="G632" s="28">
        <v>80.27</v>
      </c>
      <c r="H632" s="28">
        <f t="shared" si="42"/>
        <v>56.188999999999993</v>
      </c>
      <c r="I632" s="28">
        <f t="shared" si="39"/>
        <v>74.188999999999993</v>
      </c>
      <c r="J632" s="29">
        <v>16</v>
      </c>
      <c r="K632" s="29"/>
      <c r="L632" s="29"/>
    </row>
    <row r="633" spans="1:12" ht="11.25">
      <c r="A633" s="12">
        <v>630</v>
      </c>
      <c r="B633" s="5" t="s">
        <v>171</v>
      </c>
      <c r="C633" s="104"/>
      <c r="D633" s="4" t="s">
        <v>1043</v>
      </c>
      <c r="E633" s="3">
        <v>64</v>
      </c>
      <c r="F633" s="28">
        <f t="shared" si="41"/>
        <v>19.2</v>
      </c>
      <c r="G633" s="28">
        <v>78.38</v>
      </c>
      <c r="H633" s="28">
        <f t="shared" si="42"/>
        <v>54.865999999999993</v>
      </c>
      <c r="I633" s="28">
        <f t="shared" si="39"/>
        <v>74.065999999999988</v>
      </c>
      <c r="J633" s="29">
        <v>17</v>
      </c>
      <c r="K633" s="29"/>
      <c r="L633" s="29"/>
    </row>
    <row r="634" spans="1:12" ht="11.25">
      <c r="A634" s="12">
        <v>631</v>
      </c>
      <c r="B634" s="5" t="s">
        <v>171</v>
      </c>
      <c r="C634" s="104"/>
      <c r="D634" s="4" t="s">
        <v>1044</v>
      </c>
      <c r="E634" s="3">
        <v>52</v>
      </c>
      <c r="F634" s="28">
        <f t="shared" si="41"/>
        <v>15.6</v>
      </c>
      <c r="G634" s="28">
        <v>79.650000000000006</v>
      </c>
      <c r="H634" s="28">
        <f t="shared" si="42"/>
        <v>55.755000000000003</v>
      </c>
      <c r="I634" s="28">
        <f t="shared" si="39"/>
        <v>71.355000000000004</v>
      </c>
      <c r="J634" s="29">
        <v>18</v>
      </c>
      <c r="K634" s="29"/>
      <c r="L634" s="29"/>
    </row>
    <row r="635" spans="1:12" ht="11.25">
      <c r="A635" s="12">
        <v>632</v>
      </c>
      <c r="B635" s="5" t="s">
        <v>171</v>
      </c>
      <c r="C635" s="104"/>
      <c r="D635" s="4" t="s">
        <v>1045</v>
      </c>
      <c r="E635" s="3">
        <v>42</v>
      </c>
      <c r="F635" s="28">
        <f t="shared" si="41"/>
        <v>12.6</v>
      </c>
      <c r="G635" s="28">
        <v>82.8</v>
      </c>
      <c r="H635" s="28">
        <f t="shared" si="42"/>
        <v>57.959999999999994</v>
      </c>
      <c r="I635" s="28">
        <f t="shared" si="39"/>
        <v>70.559999999999988</v>
      </c>
      <c r="J635" s="29">
        <v>19</v>
      </c>
      <c r="K635" s="29"/>
      <c r="L635" s="29"/>
    </row>
    <row r="636" spans="1:12" ht="11.25">
      <c r="A636" s="12">
        <v>633</v>
      </c>
      <c r="B636" s="5" t="s">
        <v>171</v>
      </c>
      <c r="C636" s="104"/>
      <c r="D636" s="4" t="s">
        <v>1046</v>
      </c>
      <c r="E636" s="3">
        <v>55</v>
      </c>
      <c r="F636" s="28">
        <f t="shared" si="41"/>
        <v>16.5</v>
      </c>
      <c r="G636" s="28">
        <v>76.099999999999994</v>
      </c>
      <c r="H636" s="28">
        <f t="shared" si="42"/>
        <v>53.269999999999996</v>
      </c>
      <c r="I636" s="28">
        <f t="shared" si="39"/>
        <v>69.77</v>
      </c>
      <c r="J636" s="29">
        <v>20</v>
      </c>
      <c r="K636" s="29"/>
      <c r="L636" s="29"/>
    </row>
    <row r="637" spans="1:12" ht="11.25">
      <c r="A637" s="12">
        <v>634</v>
      </c>
      <c r="B637" s="5" t="s">
        <v>171</v>
      </c>
      <c r="C637" s="104"/>
      <c r="D637" s="4" t="s">
        <v>1047</v>
      </c>
      <c r="E637" s="3">
        <v>46</v>
      </c>
      <c r="F637" s="28">
        <f t="shared" si="41"/>
        <v>13.799999999999999</v>
      </c>
      <c r="G637" s="28">
        <v>78.98</v>
      </c>
      <c r="H637" s="28">
        <f t="shared" si="42"/>
        <v>55.286000000000001</v>
      </c>
      <c r="I637" s="28">
        <f t="shared" si="39"/>
        <v>69.085999999999999</v>
      </c>
      <c r="J637" s="29">
        <v>21</v>
      </c>
      <c r="K637" s="29"/>
      <c r="L637" s="29"/>
    </row>
    <row r="638" spans="1:12" ht="11.25">
      <c r="A638" s="12">
        <v>635</v>
      </c>
      <c r="B638" s="5" t="s">
        <v>171</v>
      </c>
      <c r="C638" s="104"/>
      <c r="D638" s="4" t="s">
        <v>1048</v>
      </c>
      <c r="E638" s="3">
        <v>57</v>
      </c>
      <c r="F638" s="28">
        <f t="shared" si="41"/>
        <v>17.099999999999998</v>
      </c>
      <c r="G638" s="28" t="s">
        <v>25</v>
      </c>
      <c r="H638" s="28">
        <v>0</v>
      </c>
      <c r="I638" s="28">
        <v>17.100000000000001</v>
      </c>
      <c r="J638" s="29">
        <v>22</v>
      </c>
      <c r="K638" s="29"/>
      <c r="L638" s="29"/>
    </row>
    <row r="639" spans="1:12" ht="11.25">
      <c r="A639" s="12">
        <v>636</v>
      </c>
      <c r="B639" s="5" t="s">
        <v>171</v>
      </c>
      <c r="C639" s="104"/>
      <c r="D639" s="4" t="s">
        <v>1049</v>
      </c>
      <c r="E639" s="3">
        <v>56</v>
      </c>
      <c r="F639" s="28">
        <f t="shared" si="41"/>
        <v>16.8</v>
      </c>
      <c r="G639" s="28" t="s">
        <v>25</v>
      </c>
      <c r="H639" s="28">
        <v>0</v>
      </c>
      <c r="I639" s="28">
        <v>16.8</v>
      </c>
      <c r="J639" s="29">
        <v>23</v>
      </c>
      <c r="K639" s="29"/>
      <c r="L639" s="29"/>
    </row>
    <row r="640" spans="1:12" ht="11.25">
      <c r="A640" s="12">
        <v>637</v>
      </c>
      <c r="B640" s="11" t="s">
        <v>331</v>
      </c>
      <c r="C640" s="104">
        <v>6</v>
      </c>
      <c r="D640" s="4" t="s">
        <v>1050</v>
      </c>
      <c r="E640" s="3">
        <v>72</v>
      </c>
      <c r="F640" s="28">
        <f t="shared" ref="F640:F703" si="43">E640*0.3</f>
        <v>21.599999999999998</v>
      </c>
      <c r="G640" s="28">
        <v>88.76</v>
      </c>
      <c r="H640" s="28">
        <f t="shared" ref="H640:H703" si="44">G640*0.7</f>
        <v>62.131999999999998</v>
      </c>
      <c r="I640" s="28">
        <f t="shared" ref="I640:I703" si="45">F640+H640</f>
        <v>83.731999999999999</v>
      </c>
      <c r="J640" s="29">
        <v>1</v>
      </c>
      <c r="K640" s="29" t="s">
        <v>332</v>
      </c>
      <c r="L640" s="34"/>
    </row>
    <row r="641" spans="1:12" ht="11.25">
      <c r="A641" s="12">
        <v>638</v>
      </c>
      <c r="B641" s="11" t="s">
        <v>178</v>
      </c>
      <c r="C641" s="104"/>
      <c r="D641" s="4" t="s">
        <v>1051</v>
      </c>
      <c r="E641" s="3">
        <v>71</v>
      </c>
      <c r="F641" s="28">
        <f t="shared" si="43"/>
        <v>21.3</v>
      </c>
      <c r="G641" s="28">
        <v>89.1</v>
      </c>
      <c r="H641" s="28">
        <f t="shared" si="44"/>
        <v>62.36999999999999</v>
      </c>
      <c r="I641" s="28">
        <f t="shared" si="45"/>
        <v>83.669999999999987</v>
      </c>
      <c r="J641" s="29">
        <v>2</v>
      </c>
      <c r="K641" s="29" t="s">
        <v>333</v>
      </c>
      <c r="L641" s="34"/>
    </row>
    <row r="642" spans="1:12" ht="11.25">
      <c r="A642" s="12">
        <v>639</v>
      </c>
      <c r="B642" s="11" t="s">
        <v>178</v>
      </c>
      <c r="C642" s="104"/>
      <c r="D642" s="4" t="s">
        <v>1052</v>
      </c>
      <c r="E642" s="3">
        <v>76</v>
      </c>
      <c r="F642" s="28">
        <f t="shared" si="43"/>
        <v>22.8</v>
      </c>
      <c r="G642" s="28">
        <v>85.02</v>
      </c>
      <c r="H642" s="28">
        <f t="shared" si="44"/>
        <v>59.513999999999996</v>
      </c>
      <c r="I642" s="28">
        <f t="shared" si="45"/>
        <v>82.313999999999993</v>
      </c>
      <c r="J642" s="29">
        <v>3</v>
      </c>
      <c r="K642" s="29" t="s">
        <v>334</v>
      </c>
      <c r="L642" s="34"/>
    </row>
    <row r="643" spans="1:12" ht="11.25">
      <c r="A643" s="12">
        <v>640</v>
      </c>
      <c r="B643" s="11" t="s">
        <v>178</v>
      </c>
      <c r="C643" s="104"/>
      <c r="D643" s="4" t="s">
        <v>1053</v>
      </c>
      <c r="E643" s="3">
        <v>69</v>
      </c>
      <c r="F643" s="28">
        <f t="shared" si="43"/>
        <v>20.7</v>
      </c>
      <c r="G643" s="28">
        <v>86.22</v>
      </c>
      <c r="H643" s="28">
        <f t="shared" si="44"/>
        <v>60.353999999999992</v>
      </c>
      <c r="I643" s="28">
        <f t="shared" si="45"/>
        <v>81.053999999999988</v>
      </c>
      <c r="J643" s="29">
        <v>4</v>
      </c>
      <c r="K643" s="29" t="s">
        <v>335</v>
      </c>
      <c r="L643" s="34"/>
    </row>
    <row r="644" spans="1:12" ht="11.25">
      <c r="A644" s="12">
        <v>641</v>
      </c>
      <c r="B644" s="11" t="s">
        <v>178</v>
      </c>
      <c r="C644" s="104"/>
      <c r="D644" s="4" t="s">
        <v>1054</v>
      </c>
      <c r="E644" s="3">
        <v>69</v>
      </c>
      <c r="F644" s="28">
        <f t="shared" si="43"/>
        <v>20.7</v>
      </c>
      <c r="G644" s="28">
        <v>83.66</v>
      </c>
      <c r="H644" s="28">
        <f t="shared" si="44"/>
        <v>58.561999999999991</v>
      </c>
      <c r="I644" s="28">
        <f t="shared" si="45"/>
        <v>79.261999999999986</v>
      </c>
      <c r="J644" s="29">
        <v>5</v>
      </c>
      <c r="K644" s="29" t="s">
        <v>335</v>
      </c>
      <c r="L644" s="34"/>
    </row>
    <row r="645" spans="1:12" ht="11.25">
      <c r="A645" s="12">
        <v>642</v>
      </c>
      <c r="B645" s="11" t="s">
        <v>178</v>
      </c>
      <c r="C645" s="104"/>
      <c r="D645" s="4" t="s">
        <v>1055</v>
      </c>
      <c r="E645" s="3">
        <v>66</v>
      </c>
      <c r="F645" s="28">
        <f t="shared" si="43"/>
        <v>19.8</v>
      </c>
      <c r="G645" s="28">
        <v>84.8</v>
      </c>
      <c r="H645" s="28">
        <f t="shared" si="44"/>
        <v>59.359999999999992</v>
      </c>
      <c r="I645" s="28">
        <f t="shared" si="45"/>
        <v>79.16</v>
      </c>
      <c r="J645" s="29">
        <v>6</v>
      </c>
      <c r="K645" s="29" t="s">
        <v>336</v>
      </c>
      <c r="L645" s="34"/>
    </row>
    <row r="646" spans="1:12" ht="11.25">
      <c r="A646" s="12">
        <v>643</v>
      </c>
      <c r="B646" s="11" t="s">
        <v>178</v>
      </c>
      <c r="C646" s="104"/>
      <c r="D646" s="4" t="s">
        <v>1056</v>
      </c>
      <c r="E646" s="3">
        <v>63</v>
      </c>
      <c r="F646" s="28">
        <f t="shared" si="43"/>
        <v>18.899999999999999</v>
      </c>
      <c r="G646" s="28">
        <v>85.32</v>
      </c>
      <c r="H646" s="28">
        <f t="shared" si="44"/>
        <v>59.72399999999999</v>
      </c>
      <c r="I646" s="28">
        <f t="shared" si="45"/>
        <v>78.623999999999995</v>
      </c>
      <c r="J646" s="29">
        <v>7</v>
      </c>
      <c r="K646" s="29"/>
      <c r="L646" s="34"/>
    </row>
    <row r="647" spans="1:12" ht="11.25">
      <c r="A647" s="12">
        <v>644</v>
      </c>
      <c r="B647" s="11" t="s">
        <v>178</v>
      </c>
      <c r="C647" s="104"/>
      <c r="D647" s="4" t="s">
        <v>1057</v>
      </c>
      <c r="E647" s="3">
        <v>66</v>
      </c>
      <c r="F647" s="28">
        <f t="shared" si="43"/>
        <v>19.8</v>
      </c>
      <c r="G647" s="28">
        <v>83.8</v>
      </c>
      <c r="H647" s="28">
        <f t="shared" si="44"/>
        <v>58.66</v>
      </c>
      <c r="I647" s="28">
        <f t="shared" si="45"/>
        <v>78.459999999999994</v>
      </c>
      <c r="J647" s="29">
        <v>8</v>
      </c>
      <c r="K647" s="29"/>
      <c r="L647" s="34"/>
    </row>
    <row r="648" spans="1:12" ht="11.25">
      <c r="A648" s="12">
        <v>645</v>
      </c>
      <c r="B648" s="11" t="s">
        <v>178</v>
      </c>
      <c r="C648" s="104"/>
      <c r="D648" s="4" t="s">
        <v>1058</v>
      </c>
      <c r="E648" s="3">
        <v>64</v>
      </c>
      <c r="F648" s="28">
        <f t="shared" si="43"/>
        <v>19.2</v>
      </c>
      <c r="G648" s="28">
        <v>84.12</v>
      </c>
      <c r="H648" s="28">
        <f t="shared" si="44"/>
        <v>58.884</v>
      </c>
      <c r="I648" s="28">
        <f t="shared" si="45"/>
        <v>78.084000000000003</v>
      </c>
      <c r="J648" s="29">
        <v>9</v>
      </c>
      <c r="K648" s="29"/>
      <c r="L648" s="34"/>
    </row>
    <row r="649" spans="1:12" ht="11.25">
      <c r="A649" s="12">
        <v>646</v>
      </c>
      <c r="B649" s="11" t="s">
        <v>178</v>
      </c>
      <c r="C649" s="104"/>
      <c r="D649" s="4" t="s">
        <v>1059</v>
      </c>
      <c r="E649" s="3">
        <v>61</v>
      </c>
      <c r="F649" s="28">
        <f t="shared" si="43"/>
        <v>18.3</v>
      </c>
      <c r="G649" s="28">
        <v>84.02</v>
      </c>
      <c r="H649" s="28">
        <f t="shared" si="44"/>
        <v>58.813999999999993</v>
      </c>
      <c r="I649" s="28">
        <f t="shared" si="45"/>
        <v>77.11399999999999</v>
      </c>
      <c r="J649" s="29">
        <v>10</v>
      </c>
      <c r="K649" s="29"/>
      <c r="L649" s="34"/>
    </row>
    <row r="650" spans="1:12" ht="11.25">
      <c r="A650" s="12">
        <v>647</v>
      </c>
      <c r="B650" s="11" t="s">
        <v>178</v>
      </c>
      <c r="C650" s="104"/>
      <c r="D650" s="4" t="s">
        <v>1060</v>
      </c>
      <c r="E650" s="3">
        <v>58</v>
      </c>
      <c r="F650" s="28">
        <f t="shared" si="43"/>
        <v>17.399999999999999</v>
      </c>
      <c r="G650" s="28">
        <v>84.32</v>
      </c>
      <c r="H650" s="28">
        <f t="shared" si="44"/>
        <v>59.023999999999994</v>
      </c>
      <c r="I650" s="28">
        <f t="shared" si="45"/>
        <v>76.423999999999992</v>
      </c>
      <c r="J650" s="29">
        <v>11</v>
      </c>
      <c r="K650" s="29"/>
      <c r="L650" s="34"/>
    </row>
    <row r="651" spans="1:12" ht="11.25">
      <c r="A651" s="12">
        <v>648</v>
      </c>
      <c r="B651" s="11" t="s">
        <v>178</v>
      </c>
      <c r="C651" s="104"/>
      <c r="D651" s="4" t="s">
        <v>1061</v>
      </c>
      <c r="E651" s="3">
        <v>54</v>
      </c>
      <c r="F651" s="28">
        <f t="shared" si="43"/>
        <v>16.2</v>
      </c>
      <c r="G651" s="28">
        <v>83.82</v>
      </c>
      <c r="H651" s="28">
        <f t="shared" si="44"/>
        <v>58.673999999999992</v>
      </c>
      <c r="I651" s="28">
        <f t="shared" si="45"/>
        <v>74.873999999999995</v>
      </c>
      <c r="J651" s="29">
        <v>12</v>
      </c>
      <c r="K651" s="29"/>
      <c r="L651" s="34"/>
    </row>
    <row r="652" spans="1:12" ht="11.25">
      <c r="A652" s="12">
        <v>649</v>
      </c>
      <c r="B652" s="11" t="s">
        <v>178</v>
      </c>
      <c r="C652" s="104"/>
      <c r="D652" s="4" t="s">
        <v>859</v>
      </c>
      <c r="E652" s="3">
        <v>47</v>
      </c>
      <c r="F652" s="28">
        <f t="shared" si="43"/>
        <v>14.1</v>
      </c>
      <c r="G652" s="28">
        <v>85.34</v>
      </c>
      <c r="H652" s="28">
        <f t="shared" si="44"/>
        <v>59.738</v>
      </c>
      <c r="I652" s="28">
        <f t="shared" si="45"/>
        <v>73.837999999999994</v>
      </c>
      <c r="J652" s="29">
        <v>13</v>
      </c>
      <c r="K652" s="29"/>
      <c r="L652" s="34"/>
    </row>
    <row r="653" spans="1:12" ht="11.25">
      <c r="A653" s="12">
        <v>650</v>
      </c>
      <c r="B653" s="11" t="s">
        <v>178</v>
      </c>
      <c r="C653" s="104"/>
      <c r="D653" s="4" t="s">
        <v>1062</v>
      </c>
      <c r="E653" s="3">
        <v>50</v>
      </c>
      <c r="F653" s="28">
        <f t="shared" si="43"/>
        <v>15</v>
      </c>
      <c r="G653" s="28">
        <v>82.2</v>
      </c>
      <c r="H653" s="28">
        <f t="shared" si="44"/>
        <v>57.54</v>
      </c>
      <c r="I653" s="28">
        <f t="shared" si="45"/>
        <v>72.539999999999992</v>
      </c>
      <c r="J653" s="29">
        <v>14</v>
      </c>
      <c r="K653" s="29"/>
      <c r="L653" s="34"/>
    </row>
    <row r="654" spans="1:12" ht="11.25">
      <c r="A654" s="12">
        <v>651</v>
      </c>
      <c r="B654" s="11" t="s">
        <v>178</v>
      </c>
      <c r="C654" s="104"/>
      <c r="D654" s="4" t="s">
        <v>1063</v>
      </c>
      <c r="E654" s="3">
        <v>51</v>
      </c>
      <c r="F654" s="28">
        <f t="shared" si="43"/>
        <v>15.299999999999999</v>
      </c>
      <c r="G654" s="28">
        <v>81.599999999999994</v>
      </c>
      <c r="H654" s="28">
        <f t="shared" si="44"/>
        <v>57.11999999999999</v>
      </c>
      <c r="I654" s="28">
        <f t="shared" si="45"/>
        <v>72.419999999999987</v>
      </c>
      <c r="J654" s="29">
        <v>15</v>
      </c>
      <c r="K654" s="29"/>
      <c r="L654" s="34"/>
    </row>
    <row r="655" spans="1:12" ht="11.25">
      <c r="A655" s="12">
        <v>652</v>
      </c>
      <c r="B655" s="11" t="s">
        <v>178</v>
      </c>
      <c r="C655" s="104"/>
      <c r="D655" s="4" t="s">
        <v>1064</v>
      </c>
      <c r="E655" s="3">
        <v>53</v>
      </c>
      <c r="F655" s="28">
        <f t="shared" si="43"/>
        <v>15.899999999999999</v>
      </c>
      <c r="G655" s="28">
        <v>79.2</v>
      </c>
      <c r="H655" s="28">
        <f t="shared" si="44"/>
        <v>55.44</v>
      </c>
      <c r="I655" s="28">
        <f t="shared" si="45"/>
        <v>71.34</v>
      </c>
      <c r="J655" s="29">
        <v>16</v>
      </c>
      <c r="K655" s="29"/>
      <c r="L655" s="34"/>
    </row>
    <row r="656" spans="1:12" ht="11.25">
      <c r="A656" s="12">
        <v>653</v>
      </c>
      <c r="B656" s="5" t="s">
        <v>337</v>
      </c>
      <c r="C656" s="101">
        <v>6</v>
      </c>
      <c r="D656" s="4" t="s">
        <v>1065</v>
      </c>
      <c r="E656" s="3">
        <v>83</v>
      </c>
      <c r="F656" s="28">
        <f t="shared" si="43"/>
        <v>24.9</v>
      </c>
      <c r="G656" s="28">
        <v>82.92</v>
      </c>
      <c r="H656" s="28">
        <f t="shared" si="44"/>
        <v>58.043999999999997</v>
      </c>
      <c r="I656" s="28">
        <f t="shared" si="45"/>
        <v>82.943999999999988</v>
      </c>
      <c r="J656" s="29">
        <v>1</v>
      </c>
      <c r="K656" s="29" t="s">
        <v>338</v>
      </c>
      <c r="L656" s="34"/>
    </row>
    <row r="657" spans="1:12" ht="11.25">
      <c r="A657" s="12">
        <v>654</v>
      </c>
      <c r="B657" s="5" t="s">
        <v>185</v>
      </c>
      <c r="C657" s="101"/>
      <c r="D657" s="4" t="s">
        <v>1066</v>
      </c>
      <c r="E657" s="3">
        <v>75</v>
      </c>
      <c r="F657" s="28">
        <f t="shared" si="43"/>
        <v>22.5</v>
      </c>
      <c r="G657" s="28">
        <v>83.92</v>
      </c>
      <c r="H657" s="28">
        <f t="shared" si="44"/>
        <v>58.744</v>
      </c>
      <c r="I657" s="28">
        <f t="shared" si="45"/>
        <v>81.244</v>
      </c>
      <c r="J657" s="29">
        <v>2</v>
      </c>
      <c r="K657" s="29" t="s">
        <v>339</v>
      </c>
      <c r="L657" s="34"/>
    </row>
    <row r="658" spans="1:12" ht="11.25">
      <c r="A658" s="12">
        <v>655</v>
      </c>
      <c r="B658" s="5" t="s">
        <v>185</v>
      </c>
      <c r="C658" s="101"/>
      <c r="D658" s="4" t="s">
        <v>1067</v>
      </c>
      <c r="E658" s="3">
        <v>82</v>
      </c>
      <c r="F658" s="28">
        <f t="shared" si="43"/>
        <v>24.599999999999998</v>
      </c>
      <c r="G658" s="28">
        <v>80.58</v>
      </c>
      <c r="H658" s="28">
        <f t="shared" si="44"/>
        <v>56.405999999999992</v>
      </c>
      <c r="I658" s="28">
        <f t="shared" si="45"/>
        <v>81.005999999999986</v>
      </c>
      <c r="J658" s="29">
        <v>3</v>
      </c>
      <c r="K658" s="29" t="s">
        <v>340</v>
      </c>
      <c r="L658" s="34"/>
    </row>
    <row r="659" spans="1:12" ht="11.25">
      <c r="A659" s="12">
        <v>656</v>
      </c>
      <c r="B659" s="5" t="s">
        <v>185</v>
      </c>
      <c r="C659" s="101"/>
      <c r="D659" s="4" t="s">
        <v>1068</v>
      </c>
      <c r="E659" s="3">
        <v>74</v>
      </c>
      <c r="F659" s="28">
        <f t="shared" si="43"/>
        <v>22.2</v>
      </c>
      <c r="G659" s="28">
        <v>84</v>
      </c>
      <c r="H659" s="28">
        <f t="shared" si="44"/>
        <v>58.8</v>
      </c>
      <c r="I659" s="28">
        <f t="shared" si="45"/>
        <v>81</v>
      </c>
      <c r="J659" s="29">
        <v>4</v>
      </c>
      <c r="K659" s="29" t="s">
        <v>341</v>
      </c>
      <c r="L659" s="34"/>
    </row>
    <row r="660" spans="1:12" ht="11.25">
      <c r="A660" s="12">
        <v>657</v>
      </c>
      <c r="B660" s="5" t="s">
        <v>185</v>
      </c>
      <c r="C660" s="101"/>
      <c r="D660" s="4" t="s">
        <v>1069</v>
      </c>
      <c r="E660" s="3">
        <v>78</v>
      </c>
      <c r="F660" s="28">
        <f t="shared" si="43"/>
        <v>23.4</v>
      </c>
      <c r="G660" s="28">
        <v>81.86</v>
      </c>
      <c r="H660" s="28">
        <f t="shared" si="44"/>
        <v>57.301999999999992</v>
      </c>
      <c r="I660" s="28">
        <f t="shared" si="45"/>
        <v>80.701999999999998</v>
      </c>
      <c r="J660" s="29">
        <v>5</v>
      </c>
      <c r="K660" s="29" t="s">
        <v>342</v>
      </c>
      <c r="L660" s="34"/>
    </row>
    <row r="661" spans="1:12" ht="11.25">
      <c r="A661" s="12">
        <v>658</v>
      </c>
      <c r="B661" s="5" t="s">
        <v>185</v>
      </c>
      <c r="C661" s="101"/>
      <c r="D661" s="4" t="s">
        <v>1070</v>
      </c>
      <c r="E661" s="3">
        <v>68</v>
      </c>
      <c r="F661" s="28">
        <f t="shared" si="43"/>
        <v>20.399999999999999</v>
      </c>
      <c r="G661" s="28">
        <v>83.24</v>
      </c>
      <c r="H661" s="28">
        <f t="shared" si="44"/>
        <v>58.267999999999994</v>
      </c>
      <c r="I661" s="28">
        <f t="shared" si="45"/>
        <v>78.667999999999992</v>
      </c>
      <c r="J661" s="29">
        <v>6</v>
      </c>
      <c r="K661" s="29" t="s">
        <v>343</v>
      </c>
      <c r="L661" s="34"/>
    </row>
    <row r="662" spans="1:12" ht="11.25">
      <c r="A662" s="12">
        <v>659</v>
      </c>
      <c r="B662" s="5" t="s">
        <v>185</v>
      </c>
      <c r="C662" s="101"/>
      <c r="D662" s="4" t="s">
        <v>1071</v>
      </c>
      <c r="E662" s="3">
        <v>57</v>
      </c>
      <c r="F662" s="28">
        <f t="shared" si="43"/>
        <v>17.099999999999998</v>
      </c>
      <c r="G662" s="28">
        <v>86.32</v>
      </c>
      <c r="H662" s="28">
        <f t="shared" si="44"/>
        <v>60.423999999999992</v>
      </c>
      <c r="I662" s="28">
        <f t="shared" si="45"/>
        <v>77.523999999999987</v>
      </c>
      <c r="J662" s="29">
        <v>7</v>
      </c>
      <c r="K662" s="29"/>
      <c r="L662" s="34"/>
    </row>
    <row r="663" spans="1:12" ht="11.25">
      <c r="A663" s="12">
        <v>660</v>
      </c>
      <c r="B663" s="5" t="s">
        <v>185</v>
      </c>
      <c r="C663" s="101"/>
      <c r="D663" s="4" t="s">
        <v>1072</v>
      </c>
      <c r="E663" s="3">
        <v>55</v>
      </c>
      <c r="F663" s="28">
        <f t="shared" si="43"/>
        <v>16.5</v>
      </c>
      <c r="G663" s="28">
        <v>85.44</v>
      </c>
      <c r="H663" s="28">
        <f t="shared" si="44"/>
        <v>59.807999999999993</v>
      </c>
      <c r="I663" s="28">
        <f t="shared" si="45"/>
        <v>76.307999999999993</v>
      </c>
      <c r="J663" s="29">
        <v>8</v>
      </c>
      <c r="K663" s="29"/>
      <c r="L663" s="34"/>
    </row>
    <row r="664" spans="1:12" ht="11.25">
      <c r="A664" s="12">
        <v>661</v>
      </c>
      <c r="B664" s="5" t="s">
        <v>185</v>
      </c>
      <c r="C664" s="101"/>
      <c r="D664" s="4" t="s">
        <v>1073</v>
      </c>
      <c r="E664" s="3">
        <v>56</v>
      </c>
      <c r="F664" s="28">
        <f t="shared" si="43"/>
        <v>16.8</v>
      </c>
      <c r="G664" s="28">
        <v>84.98</v>
      </c>
      <c r="H664" s="28">
        <f t="shared" si="44"/>
        <v>59.485999999999997</v>
      </c>
      <c r="I664" s="28">
        <f t="shared" si="45"/>
        <v>76.286000000000001</v>
      </c>
      <c r="J664" s="29">
        <v>9</v>
      </c>
      <c r="K664" s="29"/>
      <c r="L664" s="34"/>
    </row>
    <row r="665" spans="1:12" ht="11.25">
      <c r="A665" s="12">
        <v>662</v>
      </c>
      <c r="B665" s="5" t="s">
        <v>185</v>
      </c>
      <c r="C665" s="101"/>
      <c r="D665" s="4" t="s">
        <v>1074</v>
      </c>
      <c r="E665" s="3">
        <v>70</v>
      </c>
      <c r="F665" s="28">
        <f t="shared" si="43"/>
        <v>21</v>
      </c>
      <c r="G665" s="28">
        <v>78.22</v>
      </c>
      <c r="H665" s="28">
        <f t="shared" si="44"/>
        <v>54.753999999999998</v>
      </c>
      <c r="I665" s="28">
        <f t="shared" si="45"/>
        <v>75.753999999999991</v>
      </c>
      <c r="J665" s="29">
        <v>10</v>
      </c>
      <c r="K665" s="29"/>
      <c r="L665" s="34"/>
    </row>
    <row r="666" spans="1:12" ht="11.25">
      <c r="A666" s="12">
        <v>663</v>
      </c>
      <c r="B666" s="5" t="s">
        <v>185</v>
      </c>
      <c r="C666" s="101"/>
      <c r="D666" s="4" t="s">
        <v>1075</v>
      </c>
      <c r="E666" s="3">
        <v>59</v>
      </c>
      <c r="F666" s="28">
        <f t="shared" si="43"/>
        <v>17.7</v>
      </c>
      <c r="G666" s="28">
        <v>82.3</v>
      </c>
      <c r="H666" s="28">
        <f t="shared" si="44"/>
        <v>57.609999999999992</v>
      </c>
      <c r="I666" s="28">
        <f t="shared" si="45"/>
        <v>75.309999999999988</v>
      </c>
      <c r="J666" s="29">
        <v>11</v>
      </c>
      <c r="K666" s="29"/>
      <c r="L666" s="34"/>
    </row>
    <row r="667" spans="1:12" ht="11.25">
      <c r="A667" s="12">
        <v>664</v>
      </c>
      <c r="B667" s="5" t="s">
        <v>185</v>
      </c>
      <c r="C667" s="101"/>
      <c r="D667" s="4" t="s">
        <v>1076</v>
      </c>
      <c r="E667" s="3">
        <v>58</v>
      </c>
      <c r="F667" s="28">
        <f t="shared" si="43"/>
        <v>17.399999999999999</v>
      </c>
      <c r="G667" s="28">
        <v>82.14</v>
      </c>
      <c r="H667" s="28">
        <f t="shared" si="44"/>
        <v>57.497999999999998</v>
      </c>
      <c r="I667" s="28">
        <f t="shared" si="45"/>
        <v>74.897999999999996</v>
      </c>
      <c r="J667" s="29">
        <v>12</v>
      </c>
      <c r="K667" s="29"/>
      <c r="L667" s="34"/>
    </row>
    <row r="668" spans="1:12" ht="11.25">
      <c r="A668" s="12">
        <v>665</v>
      </c>
      <c r="B668" s="5" t="s">
        <v>185</v>
      </c>
      <c r="C668" s="101"/>
      <c r="D668" s="4" t="s">
        <v>1077</v>
      </c>
      <c r="E668" s="3">
        <v>62</v>
      </c>
      <c r="F668" s="28">
        <f t="shared" si="43"/>
        <v>18.599999999999998</v>
      </c>
      <c r="G668" s="28">
        <v>80.319999999999993</v>
      </c>
      <c r="H668" s="28">
        <f t="shared" si="44"/>
        <v>56.22399999999999</v>
      </c>
      <c r="I668" s="28">
        <f t="shared" si="45"/>
        <v>74.823999999999984</v>
      </c>
      <c r="J668" s="29">
        <v>13</v>
      </c>
      <c r="K668" s="29"/>
      <c r="L668" s="34"/>
    </row>
    <row r="669" spans="1:12" ht="11.25">
      <c r="A669" s="12">
        <v>666</v>
      </c>
      <c r="B669" s="5" t="s">
        <v>185</v>
      </c>
      <c r="C669" s="101"/>
      <c r="D669" s="4" t="s">
        <v>1078</v>
      </c>
      <c r="E669" s="3">
        <v>57</v>
      </c>
      <c r="F669" s="28">
        <f t="shared" si="43"/>
        <v>17.099999999999998</v>
      </c>
      <c r="G669" s="28">
        <v>82.3</v>
      </c>
      <c r="H669" s="28">
        <f t="shared" si="44"/>
        <v>57.609999999999992</v>
      </c>
      <c r="I669" s="28">
        <f t="shared" si="45"/>
        <v>74.709999999999994</v>
      </c>
      <c r="J669" s="29">
        <v>14</v>
      </c>
      <c r="K669" s="29"/>
      <c r="L669" s="34"/>
    </row>
    <row r="670" spans="1:12" ht="11.25">
      <c r="A670" s="12">
        <v>667</v>
      </c>
      <c r="B670" s="5" t="s">
        <v>185</v>
      </c>
      <c r="C670" s="101"/>
      <c r="D670" s="4" t="s">
        <v>1079</v>
      </c>
      <c r="E670" s="3">
        <v>49</v>
      </c>
      <c r="F670" s="28">
        <f t="shared" si="43"/>
        <v>14.7</v>
      </c>
      <c r="G670" s="28">
        <v>85.48</v>
      </c>
      <c r="H670" s="28">
        <f t="shared" si="44"/>
        <v>59.835999999999999</v>
      </c>
      <c r="I670" s="28">
        <f t="shared" si="45"/>
        <v>74.536000000000001</v>
      </c>
      <c r="J670" s="29">
        <v>15</v>
      </c>
      <c r="K670" s="29"/>
      <c r="L670" s="34"/>
    </row>
    <row r="671" spans="1:12" ht="11.25">
      <c r="A671" s="12">
        <v>668</v>
      </c>
      <c r="B671" s="5" t="s">
        <v>185</v>
      </c>
      <c r="C671" s="101"/>
      <c r="D671" s="4" t="s">
        <v>1080</v>
      </c>
      <c r="E671" s="3">
        <v>51</v>
      </c>
      <c r="F671" s="28">
        <f t="shared" si="43"/>
        <v>15.299999999999999</v>
      </c>
      <c r="G671" s="28">
        <v>84.24</v>
      </c>
      <c r="H671" s="28">
        <f t="shared" si="44"/>
        <v>58.967999999999989</v>
      </c>
      <c r="I671" s="28">
        <f t="shared" si="45"/>
        <v>74.267999999999986</v>
      </c>
      <c r="J671" s="29">
        <v>16</v>
      </c>
      <c r="K671" s="29"/>
      <c r="L671" s="34"/>
    </row>
    <row r="672" spans="1:12" ht="11.25">
      <c r="A672" s="12">
        <v>669</v>
      </c>
      <c r="B672" s="5" t="s">
        <v>185</v>
      </c>
      <c r="C672" s="101"/>
      <c r="D672" s="4" t="s">
        <v>1081</v>
      </c>
      <c r="E672" s="3">
        <v>71</v>
      </c>
      <c r="F672" s="28">
        <f t="shared" si="43"/>
        <v>21.3</v>
      </c>
      <c r="G672" s="28">
        <v>73.319999999999993</v>
      </c>
      <c r="H672" s="28">
        <f t="shared" si="44"/>
        <v>51.323999999999991</v>
      </c>
      <c r="I672" s="28">
        <f t="shared" si="45"/>
        <v>72.623999999999995</v>
      </c>
      <c r="J672" s="29">
        <v>17</v>
      </c>
      <c r="K672" s="29"/>
      <c r="L672" s="34"/>
    </row>
    <row r="673" spans="1:12" ht="11.25">
      <c r="A673" s="12">
        <v>670</v>
      </c>
      <c r="B673" s="5" t="s">
        <v>185</v>
      </c>
      <c r="C673" s="101"/>
      <c r="D673" s="4" t="s">
        <v>1082</v>
      </c>
      <c r="E673" s="3">
        <v>61</v>
      </c>
      <c r="F673" s="28">
        <f t="shared" si="43"/>
        <v>18.3</v>
      </c>
      <c r="G673" s="28">
        <v>76.66</v>
      </c>
      <c r="H673" s="28">
        <f t="shared" si="44"/>
        <v>53.661999999999992</v>
      </c>
      <c r="I673" s="28">
        <f t="shared" si="45"/>
        <v>71.961999999999989</v>
      </c>
      <c r="J673" s="29">
        <v>18</v>
      </c>
      <c r="K673" s="29"/>
      <c r="L673" s="34"/>
    </row>
    <row r="674" spans="1:12" ht="11.25">
      <c r="A674" s="12">
        <v>671</v>
      </c>
      <c r="B674" s="5" t="s">
        <v>185</v>
      </c>
      <c r="C674" s="101"/>
      <c r="D674" s="4" t="s">
        <v>1083</v>
      </c>
      <c r="E674" s="3">
        <v>50</v>
      </c>
      <c r="F674" s="28">
        <f t="shared" si="43"/>
        <v>15</v>
      </c>
      <c r="G674" s="28">
        <v>80.760000000000005</v>
      </c>
      <c r="H674" s="28">
        <f t="shared" si="44"/>
        <v>56.531999999999996</v>
      </c>
      <c r="I674" s="28">
        <f t="shared" si="45"/>
        <v>71.531999999999996</v>
      </c>
      <c r="J674" s="29">
        <v>19</v>
      </c>
      <c r="K674" s="29"/>
      <c r="L674" s="34"/>
    </row>
    <row r="675" spans="1:12" ht="11.25">
      <c r="A675" s="12">
        <v>672</v>
      </c>
      <c r="B675" s="5" t="s">
        <v>185</v>
      </c>
      <c r="C675" s="101"/>
      <c r="D675" s="4" t="s">
        <v>1084</v>
      </c>
      <c r="E675" s="3">
        <v>54</v>
      </c>
      <c r="F675" s="28">
        <f t="shared" si="43"/>
        <v>16.2</v>
      </c>
      <c r="G675" s="28">
        <v>78.94</v>
      </c>
      <c r="H675" s="28">
        <f t="shared" si="44"/>
        <v>55.257999999999996</v>
      </c>
      <c r="I675" s="28">
        <f t="shared" si="45"/>
        <v>71.457999999999998</v>
      </c>
      <c r="J675" s="29">
        <v>20</v>
      </c>
      <c r="K675" s="29"/>
      <c r="L675" s="34"/>
    </row>
    <row r="676" spans="1:12" ht="11.25">
      <c r="A676" s="12">
        <v>673</v>
      </c>
      <c r="B676" s="5" t="s">
        <v>185</v>
      </c>
      <c r="C676" s="101"/>
      <c r="D676" s="4" t="s">
        <v>1085</v>
      </c>
      <c r="E676" s="3">
        <v>56</v>
      </c>
      <c r="F676" s="28">
        <f t="shared" si="43"/>
        <v>16.8</v>
      </c>
      <c r="G676" s="28">
        <v>77.540000000000006</v>
      </c>
      <c r="H676" s="28">
        <f t="shared" si="44"/>
        <v>54.277999999999999</v>
      </c>
      <c r="I676" s="28">
        <f t="shared" si="45"/>
        <v>71.078000000000003</v>
      </c>
      <c r="J676" s="29">
        <v>21</v>
      </c>
      <c r="K676" s="29"/>
      <c r="L676" s="34"/>
    </row>
    <row r="677" spans="1:12" ht="11.25">
      <c r="A677" s="12">
        <v>674</v>
      </c>
      <c r="B677" s="5" t="s">
        <v>185</v>
      </c>
      <c r="C677" s="101"/>
      <c r="D677" s="4" t="s">
        <v>1086</v>
      </c>
      <c r="E677" s="3">
        <v>61</v>
      </c>
      <c r="F677" s="28">
        <f t="shared" si="43"/>
        <v>18.3</v>
      </c>
      <c r="G677" s="28">
        <v>73.38</v>
      </c>
      <c r="H677" s="28">
        <f t="shared" si="44"/>
        <v>51.365999999999993</v>
      </c>
      <c r="I677" s="28">
        <f t="shared" si="45"/>
        <v>69.665999999999997</v>
      </c>
      <c r="J677" s="29">
        <v>22</v>
      </c>
      <c r="K677" s="29"/>
      <c r="L677" s="34"/>
    </row>
    <row r="678" spans="1:12" ht="11.25">
      <c r="A678" s="12">
        <v>675</v>
      </c>
      <c r="B678" s="5" t="s">
        <v>185</v>
      </c>
      <c r="C678" s="101"/>
      <c r="D678" s="4" t="s">
        <v>1087</v>
      </c>
      <c r="E678" s="3">
        <v>54</v>
      </c>
      <c r="F678" s="28">
        <f t="shared" si="43"/>
        <v>16.2</v>
      </c>
      <c r="G678" s="28">
        <v>76.239999999999995</v>
      </c>
      <c r="H678" s="28">
        <f t="shared" si="44"/>
        <v>53.367999999999995</v>
      </c>
      <c r="I678" s="28">
        <f t="shared" si="45"/>
        <v>69.567999999999998</v>
      </c>
      <c r="J678" s="29">
        <v>23</v>
      </c>
      <c r="K678" s="29"/>
      <c r="L678" s="34"/>
    </row>
    <row r="679" spans="1:12" ht="11.25">
      <c r="A679" s="12">
        <v>676</v>
      </c>
      <c r="B679" s="5" t="s">
        <v>185</v>
      </c>
      <c r="C679" s="101"/>
      <c r="D679" s="4" t="s">
        <v>1088</v>
      </c>
      <c r="E679" s="3">
        <v>69</v>
      </c>
      <c r="F679" s="28">
        <f t="shared" si="43"/>
        <v>20.7</v>
      </c>
      <c r="G679" s="28" t="s">
        <v>412</v>
      </c>
      <c r="H679" s="28">
        <v>0</v>
      </c>
      <c r="I679" s="28">
        <f t="shared" si="45"/>
        <v>20.7</v>
      </c>
      <c r="J679" s="29">
        <v>24</v>
      </c>
      <c r="K679" s="29"/>
      <c r="L679" s="34"/>
    </row>
    <row r="680" spans="1:12" ht="11.25">
      <c r="A680" s="12">
        <v>677</v>
      </c>
      <c r="B680" s="5" t="s">
        <v>185</v>
      </c>
      <c r="C680" s="101"/>
      <c r="D680" s="4" t="s">
        <v>1089</v>
      </c>
      <c r="E680" s="3">
        <v>60</v>
      </c>
      <c r="F680" s="28">
        <f t="shared" si="43"/>
        <v>18</v>
      </c>
      <c r="G680" s="28" t="s">
        <v>412</v>
      </c>
      <c r="H680" s="28">
        <v>0</v>
      </c>
      <c r="I680" s="28">
        <f t="shared" si="45"/>
        <v>18</v>
      </c>
      <c r="J680" s="29">
        <v>25</v>
      </c>
      <c r="K680" s="29"/>
      <c r="L680" s="34"/>
    </row>
    <row r="681" spans="1:12" ht="11.25">
      <c r="A681" s="12">
        <v>678</v>
      </c>
      <c r="B681" s="5" t="s">
        <v>185</v>
      </c>
      <c r="C681" s="101"/>
      <c r="D681" s="4" t="s">
        <v>1090</v>
      </c>
      <c r="E681" s="3">
        <v>56</v>
      </c>
      <c r="F681" s="28">
        <f t="shared" si="43"/>
        <v>16.8</v>
      </c>
      <c r="G681" s="28" t="s">
        <v>412</v>
      </c>
      <c r="H681" s="28">
        <v>0</v>
      </c>
      <c r="I681" s="28">
        <f t="shared" si="45"/>
        <v>16.8</v>
      </c>
      <c r="J681" s="29">
        <v>26</v>
      </c>
      <c r="K681" s="29"/>
      <c r="L681" s="34"/>
    </row>
    <row r="682" spans="1:12" ht="11.25">
      <c r="A682" s="12">
        <v>679</v>
      </c>
      <c r="B682" s="5" t="s">
        <v>185</v>
      </c>
      <c r="C682" s="101"/>
      <c r="D682" s="4" t="s">
        <v>1091</v>
      </c>
      <c r="E682" s="3">
        <v>51</v>
      </c>
      <c r="F682" s="28">
        <f t="shared" si="43"/>
        <v>15.299999999999999</v>
      </c>
      <c r="G682" s="28" t="s">
        <v>412</v>
      </c>
      <c r="H682" s="28">
        <v>0</v>
      </c>
      <c r="I682" s="28">
        <f t="shared" si="45"/>
        <v>15.299999999999999</v>
      </c>
      <c r="J682" s="29">
        <v>27</v>
      </c>
      <c r="K682" s="29"/>
      <c r="L682" s="34"/>
    </row>
    <row r="683" spans="1:12" ht="11.25">
      <c r="A683" s="12">
        <v>680</v>
      </c>
      <c r="B683" s="30" t="s">
        <v>344</v>
      </c>
      <c r="C683" s="121">
        <v>6</v>
      </c>
      <c r="D683" s="4" t="s">
        <v>1092</v>
      </c>
      <c r="E683" s="3">
        <v>63</v>
      </c>
      <c r="F683" s="28">
        <f t="shared" si="43"/>
        <v>18.899999999999999</v>
      </c>
      <c r="G683" s="28">
        <v>87.56</v>
      </c>
      <c r="H683" s="28">
        <f t="shared" si="44"/>
        <v>61.291999999999994</v>
      </c>
      <c r="I683" s="28">
        <f t="shared" si="45"/>
        <v>80.191999999999993</v>
      </c>
      <c r="J683" s="29">
        <v>1</v>
      </c>
      <c r="K683" s="29" t="s">
        <v>24</v>
      </c>
      <c r="L683" s="29"/>
    </row>
    <row r="684" spans="1:12" ht="11.25">
      <c r="A684" s="12">
        <v>681</v>
      </c>
      <c r="B684" s="30" t="s">
        <v>192</v>
      </c>
      <c r="C684" s="122"/>
      <c r="D684" s="4" t="s">
        <v>1093</v>
      </c>
      <c r="E684" s="3">
        <v>61</v>
      </c>
      <c r="F684" s="28">
        <f t="shared" si="43"/>
        <v>18.3</v>
      </c>
      <c r="G684" s="28">
        <v>86.38</v>
      </c>
      <c r="H684" s="28">
        <f t="shared" si="44"/>
        <v>60.465999999999994</v>
      </c>
      <c r="I684" s="28">
        <f t="shared" si="45"/>
        <v>78.765999999999991</v>
      </c>
      <c r="J684" s="29">
        <v>2</v>
      </c>
      <c r="K684" s="29" t="s">
        <v>24</v>
      </c>
      <c r="L684" s="29"/>
    </row>
    <row r="685" spans="1:12" ht="11.25">
      <c r="A685" s="12">
        <v>682</v>
      </c>
      <c r="B685" s="30" t="s">
        <v>192</v>
      </c>
      <c r="C685" s="122"/>
      <c r="D685" s="4" t="s">
        <v>1094</v>
      </c>
      <c r="E685" s="3">
        <v>63</v>
      </c>
      <c r="F685" s="28">
        <f t="shared" si="43"/>
        <v>18.899999999999999</v>
      </c>
      <c r="G685" s="28">
        <v>84.64</v>
      </c>
      <c r="H685" s="28">
        <f t="shared" si="44"/>
        <v>59.247999999999998</v>
      </c>
      <c r="I685" s="28">
        <f t="shared" si="45"/>
        <v>78.147999999999996</v>
      </c>
      <c r="J685" s="29">
        <v>3</v>
      </c>
      <c r="K685" s="29" t="s">
        <v>24</v>
      </c>
      <c r="L685" s="29"/>
    </row>
    <row r="686" spans="1:12" ht="11.25">
      <c r="A686" s="12">
        <v>683</v>
      </c>
      <c r="B686" s="30" t="s">
        <v>192</v>
      </c>
      <c r="C686" s="122"/>
      <c r="D686" s="4" t="s">
        <v>1095</v>
      </c>
      <c r="E686" s="3">
        <v>62</v>
      </c>
      <c r="F686" s="28">
        <f t="shared" si="43"/>
        <v>18.599999999999998</v>
      </c>
      <c r="G686" s="28">
        <v>84.44</v>
      </c>
      <c r="H686" s="28">
        <f t="shared" si="44"/>
        <v>59.107999999999997</v>
      </c>
      <c r="I686" s="28">
        <f t="shared" si="45"/>
        <v>77.707999999999998</v>
      </c>
      <c r="J686" s="29">
        <v>4</v>
      </c>
      <c r="K686" s="29" t="s">
        <v>24</v>
      </c>
      <c r="L686" s="29"/>
    </row>
    <row r="687" spans="1:12" ht="11.25">
      <c r="A687" s="12">
        <v>684</v>
      </c>
      <c r="B687" s="30" t="s">
        <v>192</v>
      </c>
      <c r="C687" s="122"/>
      <c r="D687" s="4" t="s">
        <v>1096</v>
      </c>
      <c r="E687" s="3">
        <v>60</v>
      </c>
      <c r="F687" s="28">
        <f t="shared" si="43"/>
        <v>18</v>
      </c>
      <c r="G687" s="28">
        <v>85.2</v>
      </c>
      <c r="H687" s="28">
        <f t="shared" si="44"/>
        <v>59.64</v>
      </c>
      <c r="I687" s="28">
        <f t="shared" si="45"/>
        <v>77.64</v>
      </c>
      <c r="J687" s="29">
        <v>5</v>
      </c>
      <c r="K687" s="29" t="s">
        <v>24</v>
      </c>
      <c r="L687" s="29"/>
    </row>
    <row r="688" spans="1:12" ht="11.25">
      <c r="A688" s="12">
        <v>685</v>
      </c>
      <c r="B688" s="30" t="s">
        <v>192</v>
      </c>
      <c r="C688" s="122"/>
      <c r="D688" s="4" t="s">
        <v>1097</v>
      </c>
      <c r="E688" s="3">
        <v>57</v>
      </c>
      <c r="F688" s="28">
        <f t="shared" si="43"/>
        <v>17.099999999999998</v>
      </c>
      <c r="G688" s="28">
        <v>84.3</v>
      </c>
      <c r="H688" s="28">
        <f t="shared" si="44"/>
        <v>59.009999999999991</v>
      </c>
      <c r="I688" s="28">
        <f t="shared" si="45"/>
        <v>76.109999999999985</v>
      </c>
      <c r="J688" s="29">
        <v>6</v>
      </c>
      <c r="K688" s="29" t="s">
        <v>24</v>
      </c>
      <c r="L688" s="29"/>
    </row>
    <row r="689" spans="1:12" ht="11.25">
      <c r="A689" s="12">
        <v>686</v>
      </c>
      <c r="B689" s="30" t="s">
        <v>192</v>
      </c>
      <c r="C689" s="122"/>
      <c r="D689" s="4" t="s">
        <v>1098</v>
      </c>
      <c r="E689" s="3">
        <v>58</v>
      </c>
      <c r="F689" s="28">
        <f t="shared" si="43"/>
        <v>17.399999999999999</v>
      </c>
      <c r="G689" s="28">
        <v>83.46</v>
      </c>
      <c r="H689" s="28">
        <f t="shared" si="44"/>
        <v>58.42199999999999</v>
      </c>
      <c r="I689" s="28">
        <f t="shared" si="45"/>
        <v>75.821999999999989</v>
      </c>
      <c r="J689" s="29">
        <v>7</v>
      </c>
      <c r="K689" s="29"/>
      <c r="L689" s="29"/>
    </row>
    <row r="690" spans="1:12" ht="11.25">
      <c r="A690" s="12">
        <v>687</v>
      </c>
      <c r="B690" s="30" t="s">
        <v>192</v>
      </c>
      <c r="C690" s="122"/>
      <c r="D690" s="4" t="s">
        <v>1099</v>
      </c>
      <c r="E690" s="3">
        <v>60</v>
      </c>
      <c r="F690" s="28">
        <f t="shared" si="43"/>
        <v>18</v>
      </c>
      <c r="G690" s="28">
        <v>82.58</v>
      </c>
      <c r="H690" s="28">
        <f t="shared" si="44"/>
        <v>57.805999999999997</v>
      </c>
      <c r="I690" s="28">
        <f t="shared" si="45"/>
        <v>75.805999999999997</v>
      </c>
      <c r="J690" s="29">
        <v>8</v>
      </c>
      <c r="K690" s="29"/>
      <c r="L690" s="29"/>
    </row>
    <row r="691" spans="1:12" ht="11.25">
      <c r="A691" s="12">
        <v>688</v>
      </c>
      <c r="B691" s="30" t="s">
        <v>192</v>
      </c>
      <c r="C691" s="122"/>
      <c r="D691" s="4" t="s">
        <v>1100</v>
      </c>
      <c r="E691" s="3">
        <v>54</v>
      </c>
      <c r="F691" s="28">
        <f t="shared" si="43"/>
        <v>16.2</v>
      </c>
      <c r="G691" s="28">
        <v>84.36</v>
      </c>
      <c r="H691" s="28">
        <f t="shared" si="44"/>
        <v>59.051999999999992</v>
      </c>
      <c r="I691" s="28">
        <f t="shared" si="45"/>
        <v>75.251999999999995</v>
      </c>
      <c r="J691" s="29">
        <v>9</v>
      </c>
      <c r="K691" s="29"/>
      <c r="L691" s="29"/>
    </row>
    <row r="692" spans="1:12" ht="11.25">
      <c r="A692" s="12">
        <v>689</v>
      </c>
      <c r="B692" s="30" t="s">
        <v>192</v>
      </c>
      <c r="C692" s="122"/>
      <c r="D692" s="4" t="s">
        <v>1101</v>
      </c>
      <c r="E692" s="3">
        <v>64</v>
      </c>
      <c r="F692" s="28">
        <f t="shared" si="43"/>
        <v>19.2</v>
      </c>
      <c r="G692" s="28">
        <v>79.459999999999994</v>
      </c>
      <c r="H692" s="28">
        <f t="shared" si="44"/>
        <v>55.621999999999993</v>
      </c>
      <c r="I692" s="28">
        <f t="shared" si="45"/>
        <v>74.821999999999989</v>
      </c>
      <c r="J692" s="29">
        <v>10</v>
      </c>
      <c r="K692" s="29"/>
      <c r="L692" s="29"/>
    </row>
    <row r="693" spans="1:12" ht="11.25">
      <c r="A693" s="12">
        <v>690</v>
      </c>
      <c r="B693" s="30" t="s">
        <v>192</v>
      </c>
      <c r="C693" s="122"/>
      <c r="D693" s="4" t="s">
        <v>1102</v>
      </c>
      <c r="E693" s="3">
        <v>55</v>
      </c>
      <c r="F693" s="28">
        <f t="shared" si="43"/>
        <v>16.5</v>
      </c>
      <c r="G693" s="28">
        <v>82.4</v>
      </c>
      <c r="H693" s="28">
        <f t="shared" si="44"/>
        <v>57.68</v>
      </c>
      <c r="I693" s="28">
        <f t="shared" si="45"/>
        <v>74.180000000000007</v>
      </c>
      <c r="J693" s="29">
        <v>11</v>
      </c>
      <c r="K693" s="29"/>
      <c r="L693" s="29"/>
    </row>
    <row r="694" spans="1:12" ht="11.25">
      <c r="A694" s="12">
        <v>691</v>
      </c>
      <c r="B694" s="30" t="s">
        <v>192</v>
      </c>
      <c r="C694" s="123"/>
      <c r="D694" s="4" t="s">
        <v>1103</v>
      </c>
      <c r="E694" s="3">
        <v>38</v>
      </c>
      <c r="F694" s="28">
        <f t="shared" si="43"/>
        <v>11.4</v>
      </c>
      <c r="G694" s="28" t="s">
        <v>25</v>
      </c>
      <c r="H694" s="28">
        <v>0</v>
      </c>
      <c r="I694" s="28">
        <f t="shared" si="45"/>
        <v>11.4</v>
      </c>
      <c r="J694" s="29">
        <v>12</v>
      </c>
      <c r="K694" s="29"/>
      <c r="L694" s="29"/>
    </row>
    <row r="695" spans="1:12" ht="11.25">
      <c r="A695" s="12">
        <v>692</v>
      </c>
      <c r="B695" s="30" t="s">
        <v>345</v>
      </c>
      <c r="C695" s="121">
        <v>5</v>
      </c>
      <c r="D695" s="4" t="s">
        <v>1104</v>
      </c>
      <c r="E695" s="3">
        <v>72</v>
      </c>
      <c r="F695" s="28">
        <f t="shared" si="43"/>
        <v>21.599999999999998</v>
      </c>
      <c r="G695" s="28">
        <v>86.94</v>
      </c>
      <c r="H695" s="28">
        <f t="shared" si="44"/>
        <v>60.857999999999997</v>
      </c>
      <c r="I695" s="28">
        <f t="shared" si="45"/>
        <v>82.457999999999998</v>
      </c>
      <c r="J695" s="29">
        <v>1</v>
      </c>
      <c r="K695" s="29" t="s">
        <v>24</v>
      </c>
      <c r="L695" s="29"/>
    </row>
    <row r="696" spans="1:12" ht="11.25">
      <c r="A696" s="12">
        <v>693</v>
      </c>
      <c r="B696" s="30" t="s">
        <v>199</v>
      </c>
      <c r="C696" s="122"/>
      <c r="D696" s="4" t="s">
        <v>1105</v>
      </c>
      <c r="E696" s="3">
        <v>70</v>
      </c>
      <c r="F696" s="28">
        <f t="shared" si="43"/>
        <v>21</v>
      </c>
      <c r="G696" s="28">
        <v>84.28</v>
      </c>
      <c r="H696" s="28">
        <f t="shared" si="44"/>
        <v>58.995999999999995</v>
      </c>
      <c r="I696" s="28">
        <f t="shared" si="45"/>
        <v>79.995999999999995</v>
      </c>
      <c r="J696" s="29">
        <v>2</v>
      </c>
      <c r="K696" s="29" t="s">
        <v>24</v>
      </c>
      <c r="L696" s="29"/>
    </row>
    <row r="697" spans="1:12" ht="11.25">
      <c r="A697" s="12">
        <v>694</v>
      </c>
      <c r="B697" s="30" t="s">
        <v>199</v>
      </c>
      <c r="C697" s="122"/>
      <c r="D697" s="4" t="s">
        <v>1106</v>
      </c>
      <c r="E697" s="3">
        <v>65</v>
      </c>
      <c r="F697" s="28">
        <f t="shared" si="43"/>
        <v>19.5</v>
      </c>
      <c r="G697" s="28">
        <v>85.94</v>
      </c>
      <c r="H697" s="28">
        <f t="shared" si="44"/>
        <v>60.157999999999994</v>
      </c>
      <c r="I697" s="28">
        <f t="shared" si="45"/>
        <v>79.657999999999987</v>
      </c>
      <c r="J697" s="29">
        <v>3</v>
      </c>
      <c r="K697" s="29" t="s">
        <v>24</v>
      </c>
      <c r="L697" s="29"/>
    </row>
    <row r="698" spans="1:12" ht="11.25">
      <c r="A698" s="12">
        <v>695</v>
      </c>
      <c r="B698" s="30" t="s">
        <v>199</v>
      </c>
      <c r="C698" s="122"/>
      <c r="D698" s="4" t="s">
        <v>1107</v>
      </c>
      <c r="E698" s="3">
        <v>76</v>
      </c>
      <c r="F698" s="28">
        <f t="shared" si="43"/>
        <v>22.8</v>
      </c>
      <c r="G698" s="28">
        <v>79.900000000000006</v>
      </c>
      <c r="H698" s="28">
        <f t="shared" si="44"/>
        <v>55.93</v>
      </c>
      <c r="I698" s="28">
        <f t="shared" si="45"/>
        <v>78.73</v>
      </c>
      <c r="J698" s="29">
        <v>4</v>
      </c>
      <c r="K698" s="29"/>
      <c r="L698" s="32" t="s">
        <v>368</v>
      </c>
    </row>
    <row r="699" spans="1:12" ht="11.25">
      <c r="A699" s="12">
        <v>696</v>
      </c>
      <c r="B699" s="30" t="s">
        <v>199</v>
      </c>
      <c r="C699" s="122"/>
      <c r="D699" s="4" t="s">
        <v>1108</v>
      </c>
      <c r="E699" s="3">
        <v>63</v>
      </c>
      <c r="F699" s="28">
        <f t="shared" si="43"/>
        <v>18.899999999999999</v>
      </c>
      <c r="G699" s="28">
        <v>83.42</v>
      </c>
      <c r="H699" s="28">
        <f t="shared" si="44"/>
        <v>58.393999999999998</v>
      </c>
      <c r="I699" s="28">
        <f t="shared" si="45"/>
        <v>77.293999999999997</v>
      </c>
      <c r="J699" s="29">
        <v>5</v>
      </c>
      <c r="K699" s="41" t="s">
        <v>24</v>
      </c>
      <c r="L699" s="29"/>
    </row>
    <row r="700" spans="1:12" ht="11.25">
      <c r="A700" s="12">
        <v>697</v>
      </c>
      <c r="B700" s="30" t="s">
        <v>199</v>
      </c>
      <c r="C700" s="122"/>
      <c r="D700" s="4" t="s">
        <v>1109</v>
      </c>
      <c r="E700" s="3">
        <v>63</v>
      </c>
      <c r="F700" s="28">
        <f t="shared" si="43"/>
        <v>18.899999999999999</v>
      </c>
      <c r="G700" s="28">
        <v>81.760000000000005</v>
      </c>
      <c r="H700" s="28">
        <f t="shared" si="44"/>
        <v>57.231999999999999</v>
      </c>
      <c r="I700" s="28">
        <f t="shared" si="45"/>
        <v>76.132000000000005</v>
      </c>
      <c r="J700" s="29">
        <v>6</v>
      </c>
      <c r="K700" s="41" t="s">
        <v>24</v>
      </c>
      <c r="L700" s="29"/>
    </row>
    <row r="701" spans="1:12" ht="11.25">
      <c r="A701" s="12">
        <v>698</v>
      </c>
      <c r="B701" s="30" t="s">
        <v>199</v>
      </c>
      <c r="C701" s="122"/>
      <c r="D701" s="4" t="s">
        <v>1110</v>
      </c>
      <c r="E701" s="3">
        <v>55</v>
      </c>
      <c r="F701" s="28">
        <f t="shared" si="43"/>
        <v>16.5</v>
      </c>
      <c r="G701" s="28">
        <v>84.02</v>
      </c>
      <c r="H701" s="28">
        <f t="shared" si="44"/>
        <v>58.813999999999993</v>
      </c>
      <c r="I701" s="28">
        <f t="shared" si="45"/>
        <v>75.313999999999993</v>
      </c>
      <c r="J701" s="29">
        <v>7</v>
      </c>
      <c r="K701" s="41"/>
      <c r="L701" s="29"/>
    </row>
    <row r="702" spans="1:12" ht="11.25">
      <c r="A702" s="12">
        <v>699</v>
      </c>
      <c r="B702" s="30" t="s">
        <v>199</v>
      </c>
      <c r="C702" s="122"/>
      <c r="D702" s="4" t="s">
        <v>1111</v>
      </c>
      <c r="E702" s="3">
        <v>56</v>
      </c>
      <c r="F702" s="28">
        <f t="shared" si="43"/>
        <v>16.8</v>
      </c>
      <c r="G702" s="28">
        <v>83.14</v>
      </c>
      <c r="H702" s="28">
        <f t="shared" si="44"/>
        <v>58.197999999999993</v>
      </c>
      <c r="I702" s="28">
        <f t="shared" si="45"/>
        <v>74.99799999999999</v>
      </c>
      <c r="J702" s="29">
        <v>8</v>
      </c>
      <c r="K702" s="17"/>
      <c r="L702" s="12"/>
    </row>
    <row r="703" spans="1:12" ht="11.25">
      <c r="A703" s="12">
        <v>700</v>
      </c>
      <c r="B703" s="30" t="s">
        <v>199</v>
      </c>
      <c r="C703" s="122"/>
      <c r="D703" s="4" t="s">
        <v>1112</v>
      </c>
      <c r="E703" s="3">
        <v>54</v>
      </c>
      <c r="F703" s="28">
        <f t="shared" si="43"/>
        <v>16.2</v>
      </c>
      <c r="G703" s="28">
        <v>83.86</v>
      </c>
      <c r="H703" s="28">
        <f t="shared" si="44"/>
        <v>58.701999999999998</v>
      </c>
      <c r="I703" s="28">
        <f t="shared" si="45"/>
        <v>74.902000000000001</v>
      </c>
      <c r="J703" s="29">
        <v>9</v>
      </c>
      <c r="K703" s="17"/>
      <c r="L703" s="12"/>
    </row>
    <row r="704" spans="1:12" ht="11.25">
      <c r="A704" s="12">
        <v>701</v>
      </c>
      <c r="B704" s="30" t="s">
        <v>199</v>
      </c>
      <c r="C704" s="122"/>
      <c r="D704" s="4" t="s">
        <v>1113</v>
      </c>
      <c r="E704" s="3">
        <v>55</v>
      </c>
      <c r="F704" s="28">
        <f t="shared" ref="F704:F767" si="46">E704*0.3</f>
        <v>16.5</v>
      </c>
      <c r="G704" s="28">
        <v>82.32</v>
      </c>
      <c r="H704" s="28">
        <f t="shared" ref="H704:H706" si="47">G704*0.7</f>
        <v>57.623999999999988</v>
      </c>
      <c r="I704" s="28">
        <f t="shared" ref="I704:I706" si="48">F704+H704</f>
        <v>74.123999999999995</v>
      </c>
      <c r="J704" s="29">
        <v>10</v>
      </c>
      <c r="K704" s="17"/>
      <c r="L704" s="12"/>
    </row>
    <row r="705" spans="1:12" ht="11.25">
      <c r="A705" s="12">
        <v>702</v>
      </c>
      <c r="B705" s="30" t="s">
        <v>199</v>
      </c>
      <c r="C705" s="122"/>
      <c r="D705" s="4" t="s">
        <v>1114</v>
      </c>
      <c r="E705" s="3">
        <v>58</v>
      </c>
      <c r="F705" s="28">
        <f t="shared" si="46"/>
        <v>17.399999999999999</v>
      </c>
      <c r="G705" s="28">
        <v>80.42</v>
      </c>
      <c r="H705" s="28">
        <f t="shared" si="47"/>
        <v>56.293999999999997</v>
      </c>
      <c r="I705" s="28">
        <f t="shared" si="48"/>
        <v>73.693999999999988</v>
      </c>
      <c r="J705" s="29">
        <v>11</v>
      </c>
      <c r="K705" s="17"/>
      <c r="L705" s="12"/>
    </row>
    <row r="706" spans="1:12" ht="11.25">
      <c r="A706" s="12">
        <v>703</v>
      </c>
      <c r="B706" s="30" t="s">
        <v>199</v>
      </c>
      <c r="C706" s="122"/>
      <c r="D706" s="4" t="s">
        <v>1115</v>
      </c>
      <c r="E706" s="3">
        <v>42</v>
      </c>
      <c r="F706" s="28">
        <f t="shared" si="46"/>
        <v>12.6</v>
      </c>
      <c r="G706" s="28">
        <v>84.16</v>
      </c>
      <c r="H706" s="28">
        <f t="shared" si="47"/>
        <v>58.911999999999992</v>
      </c>
      <c r="I706" s="28">
        <f t="shared" si="48"/>
        <v>71.511999999999986</v>
      </c>
      <c r="J706" s="29">
        <v>12</v>
      </c>
      <c r="K706" s="17"/>
      <c r="L706" s="12"/>
    </row>
    <row r="707" spans="1:12" ht="11.25">
      <c r="A707" s="12">
        <v>704</v>
      </c>
      <c r="B707" s="30" t="s">
        <v>199</v>
      </c>
      <c r="C707" s="122"/>
      <c r="D707" s="4" t="s">
        <v>1116</v>
      </c>
      <c r="E707" s="3">
        <v>50</v>
      </c>
      <c r="F707" s="28">
        <f t="shared" si="46"/>
        <v>15</v>
      </c>
      <c r="G707" s="28" t="s">
        <v>25</v>
      </c>
      <c r="H707" s="28">
        <v>0</v>
      </c>
      <c r="I707" s="28">
        <v>0</v>
      </c>
      <c r="J707" s="29">
        <v>13</v>
      </c>
      <c r="K707" s="17"/>
      <c r="L707" s="12"/>
    </row>
    <row r="708" spans="1:12" ht="11.25">
      <c r="A708" s="12">
        <v>705</v>
      </c>
      <c r="B708" s="30" t="s">
        <v>199</v>
      </c>
      <c r="C708" s="123"/>
      <c r="D708" s="4" t="s">
        <v>696</v>
      </c>
      <c r="E708" s="3">
        <v>50</v>
      </c>
      <c r="F708" s="28">
        <f t="shared" si="46"/>
        <v>15</v>
      </c>
      <c r="G708" s="28" t="s">
        <v>25</v>
      </c>
      <c r="H708" s="28">
        <v>0</v>
      </c>
      <c r="I708" s="28">
        <v>0</v>
      </c>
      <c r="J708" s="29">
        <v>14</v>
      </c>
      <c r="K708" s="17"/>
      <c r="L708" s="12"/>
    </row>
    <row r="709" spans="1:12" ht="11.25">
      <c r="A709" s="12">
        <v>706</v>
      </c>
      <c r="B709" s="5" t="s">
        <v>346</v>
      </c>
      <c r="C709" s="104">
        <v>6</v>
      </c>
      <c r="D709" s="4" t="s">
        <v>1117</v>
      </c>
      <c r="E709" s="3">
        <v>68</v>
      </c>
      <c r="F709" s="28">
        <f t="shared" si="46"/>
        <v>20.399999999999999</v>
      </c>
      <c r="G709" s="28">
        <v>86.34</v>
      </c>
      <c r="H709" s="28">
        <f t="shared" ref="H709:H732" si="49">G709*0.7</f>
        <v>60.437999999999995</v>
      </c>
      <c r="I709" s="28">
        <f t="shared" ref="I709:I772" si="50">F709+H709</f>
        <v>80.837999999999994</v>
      </c>
      <c r="J709" s="29">
        <v>1</v>
      </c>
      <c r="K709" s="41" t="s">
        <v>347</v>
      </c>
      <c r="L709" s="34"/>
    </row>
    <row r="710" spans="1:12" ht="11.25">
      <c r="A710" s="12">
        <v>707</v>
      </c>
      <c r="B710" s="5" t="s">
        <v>205</v>
      </c>
      <c r="C710" s="104"/>
      <c r="D710" s="4" t="s">
        <v>1118</v>
      </c>
      <c r="E710" s="3">
        <v>71</v>
      </c>
      <c r="F710" s="28">
        <f t="shared" si="46"/>
        <v>21.3</v>
      </c>
      <c r="G710" s="28">
        <v>83.22</v>
      </c>
      <c r="H710" s="28">
        <f t="shared" si="49"/>
        <v>58.253999999999998</v>
      </c>
      <c r="I710" s="28">
        <f t="shared" si="50"/>
        <v>79.554000000000002</v>
      </c>
      <c r="J710" s="29">
        <v>2</v>
      </c>
      <c r="K710" s="41" t="s">
        <v>347</v>
      </c>
      <c r="L710" s="34"/>
    </row>
    <row r="711" spans="1:12" ht="11.25">
      <c r="A711" s="12">
        <v>708</v>
      </c>
      <c r="B711" s="5" t="s">
        <v>205</v>
      </c>
      <c r="C711" s="104"/>
      <c r="D711" s="4" t="s">
        <v>1119</v>
      </c>
      <c r="E711" s="3">
        <v>65</v>
      </c>
      <c r="F711" s="28">
        <f t="shared" si="46"/>
        <v>19.5</v>
      </c>
      <c r="G711" s="28">
        <v>85.04</v>
      </c>
      <c r="H711" s="28">
        <f t="shared" si="49"/>
        <v>59.527999999999999</v>
      </c>
      <c r="I711" s="28">
        <f t="shared" si="50"/>
        <v>79.027999999999992</v>
      </c>
      <c r="J711" s="29">
        <v>3</v>
      </c>
      <c r="K711" s="41" t="s">
        <v>348</v>
      </c>
      <c r="L711" s="34"/>
    </row>
    <row r="712" spans="1:12" ht="11.25">
      <c r="A712" s="12">
        <v>709</v>
      </c>
      <c r="B712" s="5" t="s">
        <v>205</v>
      </c>
      <c r="C712" s="104"/>
      <c r="D712" s="4" t="s">
        <v>1120</v>
      </c>
      <c r="E712" s="3">
        <v>67</v>
      </c>
      <c r="F712" s="28">
        <f t="shared" si="46"/>
        <v>20.099999999999998</v>
      </c>
      <c r="G712" s="28">
        <v>83.6</v>
      </c>
      <c r="H712" s="28">
        <f t="shared" si="49"/>
        <v>58.519999999999989</v>
      </c>
      <c r="I712" s="28">
        <f t="shared" si="50"/>
        <v>78.61999999999999</v>
      </c>
      <c r="J712" s="29">
        <v>4</v>
      </c>
      <c r="K712" s="41" t="s">
        <v>349</v>
      </c>
      <c r="L712" s="34"/>
    </row>
    <row r="713" spans="1:12" ht="11.25">
      <c r="A713" s="12">
        <v>710</v>
      </c>
      <c r="B713" s="5" t="s">
        <v>205</v>
      </c>
      <c r="C713" s="104"/>
      <c r="D713" s="4" t="s">
        <v>1121</v>
      </c>
      <c r="E713" s="3">
        <v>60</v>
      </c>
      <c r="F713" s="28">
        <f t="shared" si="46"/>
        <v>18</v>
      </c>
      <c r="G713" s="28">
        <v>86.12</v>
      </c>
      <c r="H713" s="28">
        <f t="shared" si="49"/>
        <v>60.283999999999999</v>
      </c>
      <c r="I713" s="28">
        <f t="shared" si="50"/>
        <v>78.283999999999992</v>
      </c>
      <c r="J713" s="29">
        <v>5</v>
      </c>
      <c r="K713" s="41" t="s">
        <v>350</v>
      </c>
      <c r="L713" s="34"/>
    </row>
    <row r="714" spans="1:12" ht="11.25">
      <c r="A714" s="12">
        <v>711</v>
      </c>
      <c r="B714" s="5" t="s">
        <v>205</v>
      </c>
      <c r="C714" s="104"/>
      <c r="D714" s="4" t="s">
        <v>1122</v>
      </c>
      <c r="E714" s="3">
        <v>65</v>
      </c>
      <c r="F714" s="28">
        <f t="shared" si="46"/>
        <v>19.5</v>
      </c>
      <c r="G714" s="28">
        <v>83.36</v>
      </c>
      <c r="H714" s="28">
        <f t="shared" si="49"/>
        <v>58.351999999999997</v>
      </c>
      <c r="I714" s="28">
        <f t="shared" si="50"/>
        <v>77.852000000000004</v>
      </c>
      <c r="J714" s="29">
        <v>6</v>
      </c>
      <c r="K714" s="41" t="s">
        <v>351</v>
      </c>
      <c r="L714" s="34"/>
    </row>
    <row r="715" spans="1:12" ht="11.25">
      <c r="A715" s="12">
        <v>712</v>
      </c>
      <c r="B715" s="5" t="s">
        <v>205</v>
      </c>
      <c r="C715" s="104"/>
      <c r="D715" s="4" t="s">
        <v>1123</v>
      </c>
      <c r="E715" s="3">
        <v>62</v>
      </c>
      <c r="F715" s="28">
        <f t="shared" si="46"/>
        <v>18.599999999999998</v>
      </c>
      <c r="G715" s="28">
        <v>84.52</v>
      </c>
      <c r="H715" s="28">
        <f t="shared" si="49"/>
        <v>59.163999999999994</v>
      </c>
      <c r="I715" s="28">
        <f t="shared" si="50"/>
        <v>77.763999999999996</v>
      </c>
      <c r="J715" s="29">
        <v>7</v>
      </c>
      <c r="K715" s="41"/>
      <c r="L715" s="34"/>
    </row>
    <row r="716" spans="1:12" ht="11.25">
      <c r="A716" s="12">
        <v>713</v>
      </c>
      <c r="B716" s="5" t="s">
        <v>205</v>
      </c>
      <c r="C716" s="104"/>
      <c r="D716" s="4" t="s">
        <v>1124</v>
      </c>
      <c r="E716" s="3">
        <v>59</v>
      </c>
      <c r="F716" s="28">
        <f t="shared" si="46"/>
        <v>17.7</v>
      </c>
      <c r="G716" s="28">
        <v>85.52</v>
      </c>
      <c r="H716" s="28">
        <f t="shared" si="49"/>
        <v>59.86399999999999</v>
      </c>
      <c r="I716" s="28">
        <f t="shared" si="50"/>
        <v>77.563999999999993</v>
      </c>
      <c r="J716" s="29">
        <v>8</v>
      </c>
      <c r="K716" s="41"/>
      <c r="L716" s="34"/>
    </row>
    <row r="717" spans="1:12" ht="11.25">
      <c r="A717" s="12">
        <v>714</v>
      </c>
      <c r="B717" s="5" t="s">
        <v>205</v>
      </c>
      <c r="C717" s="104"/>
      <c r="D717" s="4" t="s">
        <v>1125</v>
      </c>
      <c r="E717" s="3">
        <v>63</v>
      </c>
      <c r="F717" s="28">
        <f t="shared" si="46"/>
        <v>18.899999999999999</v>
      </c>
      <c r="G717" s="28">
        <v>83.22</v>
      </c>
      <c r="H717" s="28">
        <f t="shared" si="49"/>
        <v>58.253999999999998</v>
      </c>
      <c r="I717" s="28">
        <f t="shared" si="50"/>
        <v>77.153999999999996</v>
      </c>
      <c r="J717" s="29">
        <v>9</v>
      </c>
      <c r="K717" s="41"/>
      <c r="L717" s="34"/>
    </row>
    <row r="718" spans="1:12" ht="11.25">
      <c r="A718" s="12">
        <v>715</v>
      </c>
      <c r="B718" s="5" t="s">
        <v>205</v>
      </c>
      <c r="C718" s="104"/>
      <c r="D718" s="4" t="s">
        <v>1126</v>
      </c>
      <c r="E718" s="3">
        <v>60</v>
      </c>
      <c r="F718" s="28">
        <f t="shared" si="46"/>
        <v>18</v>
      </c>
      <c r="G718" s="28">
        <v>84.2</v>
      </c>
      <c r="H718" s="28">
        <f t="shared" si="49"/>
        <v>58.94</v>
      </c>
      <c r="I718" s="28">
        <f t="shared" si="50"/>
        <v>76.94</v>
      </c>
      <c r="J718" s="29">
        <v>10</v>
      </c>
      <c r="K718" s="41"/>
      <c r="L718" s="34"/>
    </row>
    <row r="719" spans="1:12" ht="11.25">
      <c r="A719" s="12">
        <v>716</v>
      </c>
      <c r="B719" s="5" t="s">
        <v>205</v>
      </c>
      <c r="C719" s="104"/>
      <c r="D719" s="4" t="s">
        <v>1127</v>
      </c>
      <c r="E719" s="3">
        <v>58</v>
      </c>
      <c r="F719" s="28">
        <f t="shared" si="46"/>
        <v>17.399999999999999</v>
      </c>
      <c r="G719" s="28">
        <v>83.88</v>
      </c>
      <c r="H719" s="28">
        <f t="shared" si="49"/>
        <v>58.715999999999994</v>
      </c>
      <c r="I719" s="28">
        <f t="shared" si="50"/>
        <v>76.115999999999985</v>
      </c>
      <c r="J719" s="29">
        <v>11</v>
      </c>
      <c r="K719" s="41"/>
      <c r="L719" s="34"/>
    </row>
    <row r="720" spans="1:12" ht="11.25">
      <c r="A720" s="12">
        <v>717</v>
      </c>
      <c r="B720" s="5" t="s">
        <v>205</v>
      </c>
      <c r="C720" s="104"/>
      <c r="D720" s="4" t="s">
        <v>1128</v>
      </c>
      <c r="E720" s="3">
        <v>60</v>
      </c>
      <c r="F720" s="28">
        <f t="shared" si="46"/>
        <v>18</v>
      </c>
      <c r="G720" s="28">
        <v>82.98</v>
      </c>
      <c r="H720" s="28">
        <f t="shared" si="49"/>
        <v>58.085999999999999</v>
      </c>
      <c r="I720" s="28">
        <f t="shared" si="50"/>
        <v>76.085999999999999</v>
      </c>
      <c r="J720" s="29">
        <v>12</v>
      </c>
      <c r="K720" s="41"/>
      <c r="L720" s="34"/>
    </row>
    <row r="721" spans="1:12" ht="11.25">
      <c r="A721" s="12">
        <v>718</v>
      </c>
      <c r="B721" s="5" t="s">
        <v>205</v>
      </c>
      <c r="C721" s="104"/>
      <c r="D721" s="4" t="s">
        <v>1129</v>
      </c>
      <c r="E721" s="3">
        <v>59</v>
      </c>
      <c r="F721" s="28">
        <f t="shared" si="46"/>
        <v>17.7</v>
      </c>
      <c r="G721" s="28">
        <v>83.36</v>
      </c>
      <c r="H721" s="28">
        <f t="shared" si="49"/>
        <v>58.351999999999997</v>
      </c>
      <c r="I721" s="28">
        <f t="shared" si="50"/>
        <v>76.051999999999992</v>
      </c>
      <c r="J721" s="29">
        <v>13</v>
      </c>
      <c r="K721" s="41"/>
      <c r="L721" s="34"/>
    </row>
    <row r="722" spans="1:12" ht="11.25">
      <c r="A722" s="12">
        <v>719</v>
      </c>
      <c r="B722" s="5" t="s">
        <v>205</v>
      </c>
      <c r="C722" s="104"/>
      <c r="D722" s="4" t="s">
        <v>1130</v>
      </c>
      <c r="E722" s="3">
        <v>54</v>
      </c>
      <c r="F722" s="28">
        <f t="shared" si="46"/>
        <v>16.2</v>
      </c>
      <c r="G722" s="28">
        <v>85</v>
      </c>
      <c r="H722" s="28">
        <f t="shared" si="49"/>
        <v>59.499999999999993</v>
      </c>
      <c r="I722" s="28">
        <f t="shared" si="50"/>
        <v>75.699999999999989</v>
      </c>
      <c r="J722" s="29">
        <v>14</v>
      </c>
      <c r="K722" s="41"/>
      <c r="L722" s="34"/>
    </row>
    <row r="723" spans="1:12" ht="11.25">
      <c r="A723" s="12">
        <v>720</v>
      </c>
      <c r="B723" s="5" t="s">
        <v>205</v>
      </c>
      <c r="C723" s="104"/>
      <c r="D723" s="4" t="s">
        <v>1131</v>
      </c>
      <c r="E723" s="3">
        <v>59</v>
      </c>
      <c r="F723" s="28">
        <f t="shared" si="46"/>
        <v>17.7</v>
      </c>
      <c r="G723" s="28">
        <v>82.76</v>
      </c>
      <c r="H723" s="28">
        <f t="shared" si="49"/>
        <v>57.932000000000002</v>
      </c>
      <c r="I723" s="28">
        <f t="shared" si="50"/>
        <v>75.632000000000005</v>
      </c>
      <c r="J723" s="29">
        <v>15</v>
      </c>
      <c r="K723" s="41"/>
      <c r="L723" s="34"/>
    </row>
    <row r="724" spans="1:12" ht="11.25">
      <c r="A724" s="12">
        <v>721</v>
      </c>
      <c r="B724" s="5" t="s">
        <v>205</v>
      </c>
      <c r="C724" s="104"/>
      <c r="D724" s="4" t="s">
        <v>1132</v>
      </c>
      <c r="E724" s="3">
        <v>61</v>
      </c>
      <c r="F724" s="28">
        <f t="shared" si="46"/>
        <v>18.3</v>
      </c>
      <c r="G724" s="28">
        <v>81.8</v>
      </c>
      <c r="H724" s="28">
        <f t="shared" si="49"/>
        <v>57.259999999999991</v>
      </c>
      <c r="I724" s="28">
        <f t="shared" si="50"/>
        <v>75.559999999999988</v>
      </c>
      <c r="J724" s="29">
        <v>16</v>
      </c>
      <c r="K724" s="41"/>
      <c r="L724" s="34"/>
    </row>
    <row r="725" spans="1:12" ht="11.25">
      <c r="A725" s="12">
        <v>722</v>
      </c>
      <c r="B725" s="5" t="s">
        <v>205</v>
      </c>
      <c r="C725" s="104"/>
      <c r="D725" s="4" t="s">
        <v>1133</v>
      </c>
      <c r="E725" s="3">
        <v>50</v>
      </c>
      <c r="F725" s="28">
        <f t="shared" si="46"/>
        <v>15</v>
      </c>
      <c r="G725" s="28">
        <v>86.34</v>
      </c>
      <c r="H725" s="28">
        <f t="shared" si="49"/>
        <v>60.437999999999995</v>
      </c>
      <c r="I725" s="28">
        <f t="shared" si="50"/>
        <v>75.437999999999988</v>
      </c>
      <c r="J725" s="29">
        <v>17</v>
      </c>
      <c r="K725" s="41"/>
      <c r="L725" s="34"/>
    </row>
    <row r="726" spans="1:12" ht="11.25">
      <c r="A726" s="12">
        <v>723</v>
      </c>
      <c r="B726" s="5" t="s">
        <v>205</v>
      </c>
      <c r="C726" s="104"/>
      <c r="D726" s="4" t="s">
        <v>1134</v>
      </c>
      <c r="E726" s="3">
        <v>48</v>
      </c>
      <c r="F726" s="28">
        <f t="shared" si="46"/>
        <v>14.399999999999999</v>
      </c>
      <c r="G726" s="28">
        <v>86.68</v>
      </c>
      <c r="H726" s="28">
        <f t="shared" si="49"/>
        <v>60.676000000000002</v>
      </c>
      <c r="I726" s="28">
        <f t="shared" si="50"/>
        <v>75.075999999999993</v>
      </c>
      <c r="J726" s="29">
        <v>18</v>
      </c>
      <c r="K726" s="41"/>
      <c r="L726" s="34"/>
    </row>
    <row r="727" spans="1:12" ht="11.25">
      <c r="A727" s="12">
        <v>724</v>
      </c>
      <c r="B727" s="5" t="s">
        <v>205</v>
      </c>
      <c r="C727" s="104"/>
      <c r="D727" s="4" t="s">
        <v>1135</v>
      </c>
      <c r="E727" s="3">
        <v>56</v>
      </c>
      <c r="F727" s="28">
        <f t="shared" si="46"/>
        <v>16.8</v>
      </c>
      <c r="G727" s="28">
        <v>82.54</v>
      </c>
      <c r="H727" s="28">
        <f t="shared" si="49"/>
        <v>57.777999999999999</v>
      </c>
      <c r="I727" s="28">
        <f t="shared" si="50"/>
        <v>74.578000000000003</v>
      </c>
      <c r="J727" s="29">
        <v>19</v>
      </c>
      <c r="K727" s="41"/>
      <c r="L727" s="34"/>
    </row>
    <row r="728" spans="1:12" ht="11.25">
      <c r="A728" s="12">
        <v>725</v>
      </c>
      <c r="B728" s="5" t="s">
        <v>205</v>
      </c>
      <c r="C728" s="104"/>
      <c r="D728" s="4" t="s">
        <v>1136</v>
      </c>
      <c r="E728" s="3">
        <v>54</v>
      </c>
      <c r="F728" s="28">
        <f t="shared" si="46"/>
        <v>16.2</v>
      </c>
      <c r="G728" s="28">
        <v>82.9</v>
      </c>
      <c r="H728" s="28">
        <f t="shared" si="49"/>
        <v>58.03</v>
      </c>
      <c r="I728" s="28">
        <f t="shared" si="50"/>
        <v>74.23</v>
      </c>
      <c r="J728" s="29">
        <v>20</v>
      </c>
      <c r="K728" s="41"/>
      <c r="L728" s="34"/>
    </row>
    <row r="729" spans="1:12" ht="11.25">
      <c r="A729" s="12">
        <v>726</v>
      </c>
      <c r="B729" s="5" t="s">
        <v>205</v>
      </c>
      <c r="C729" s="104"/>
      <c r="D729" s="4" t="s">
        <v>476</v>
      </c>
      <c r="E729" s="3">
        <v>57</v>
      </c>
      <c r="F729" s="28">
        <f t="shared" si="46"/>
        <v>17.099999999999998</v>
      </c>
      <c r="G729" s="28">
        <v>81.319999999999993</v>
      </c>
      <c r="H729" s="28">
        <f t="shared" si="49"/>
        <v>56.923999999999992</v>
      </c>
      <c r="I729" s="28">
        <f t="shared" si="50"/>
        <v>74.023999999999987</v>
      </c>
      <c r="J729" s="29">
        <v>21</v>
      </c>
      <c r="K729" s="41"/>
      <c r="L729" s="34"/>
    </row>
    <row r="730" spans="1:12" ht="11.25">
      <c r="A730" s="12">
        <v>727</v>
      </c>
      <c r="B730" s="5" t="s">
        <v>205</v>
      </c>
      <c r="C730" s="104"/>
      <c r="D730" s="4" t="s">
        <v>617</v>
      </c>
      <c r="E730" s="3">
        <v>53</v>
      </c>
      <c r="F730" s="28">
        <f t="shared" si="46"/>
        <v>15.899999999999999</v>
      </c>
      <c r="G730" s="28">
        <v>82.66</v>
      </c>
      <c r="H730" s="28">
        <f t="shared" si="49"/>
        <v>57.861999999999995</v>
      </c>
      <c r="I730" s="28">
        <f t="shared" si="50"/>
        <v>73.762</v>
      </c>
      <c r="J730" s="29">
        <v>22</v>
      </c>
      <c r="K730" s="41"/>
      <c r="L730" s="34"/>
    </row>
    <row r="731" spans="1:12" ht="11.25">
      <c r="A731" s="12">
        <v>728</v>
      </c>
      <c r="B731" s="5" t="s">
        <v>205</v>
      </c>
      <c r="C731" s="104"/>
      <c r="D731" s="4" t="s">
        <v>1137</v>
      </c>
      <c r="E731" s="3">
        <v>49</v>
      </c>
      <c r="F731" s="28">
        <f t="shared" si="46"/>
        <v>14.7</v>
      </c>
      <c r="G731" s="28">
        <v>83.92</v>
      </c>
      <c r="H731" s="28">
        <f t="shared" si="49"/>
        <v>58.744</v>
      </c>
      <c r="I731" s="28">
        <f t="shared" si="50"/>
        <v>73.444000000000003</v>
      </c>
      <c r="J731" s="29">
        <v>23</v>
      </c>
      <c r="K731" s="41"/>
      <c r="L731" s="34"/>
    </row>
    <row r="732" spans="1:12" ht="11.25">
      <c r="A732" s="12">
        <v>729</v>
      </c>
      <c r="B732" s="5" t="s">
        <v>205</v>
      </c>
      <c r="C732" s="104"/>
      <c r="D732" s="4" t="s">
        <v>1138</v>
      </c>
      <c r="E732" s="3">
        <v>51</v>
      </c>
      <c r="F732" s="28">
        <f t="shared" si="46"/>
        <v>15.299999999999999</v>
      </c>
      <c r="G732" s="28">
        <v>82.62</v>
      </c>
      <c r="H732" s="28">
        <f t="shared" si="49"/>
        <v>57.833999999999996</v>
      </c>
      <c r="I732" s="28">
        <f t="shared" si="50"/>
        <v>73.134</v>
      </c>
      <c r="J732" s="29">
        <v>24</v>
      </c>
      <c r="K732" s="41"/>
      <c r="L732" s="34"/>
    </row>
    <row r="733" spans="1:12" ht="11.25">
      <c r="A733" s="12">
        <v>730</v>
      </c>
      <c r="B733" s="5" t="s">
        <v>205</v>
      </c>
      <c r="C733" s="104"/>
      <c r="D733" s="4" t="s">
        <v>1139</v>
      </c>
      <c r="E733" s="3">
        <v>62</v>
      </c>
      <c r="F733" s="28">
        <f t="shared" si="46"/>
        <v>18.599999999999998</v>
      </c>
      <c r="G733" s="28" t="s">
        <v>352</v>
      </c>
      <c r="H733" s="28">
        <v>0</v>
      </c>
      <c r="I733" s="28">
        <f t="shared" si="50"/>
        <v>18.599999999999998</v>
      </c>
      <c r="J733" s="29">
        <v>25</v>
      </c>
      <c r="K733" s="41"/>
      <c r="L733" s="34"/>
    </row>
    <row r="734" spans="1:12" ht="11.25">
      <c r="A734" s="12">
        <v>731</v>
      </c>
      <c r="B734" s="5" t="s">
        <v>205</v>
      </c>
      <c r="C734" s="104"/>
      <c r="D734" s="4" t="s">
        <v>1140</v>
      </c>
      <c r="E734" s="3">
        <v>59</v>
      </c>
      <c r="F734" s="28">
        <f t="shared" si="46"/>
        <v>17.7</v>
      </c>
      <c r="G734" s="28" t="s">
        <v>352</v>
      </c>
      <c r="H734" s="28">
        <v>0</v>
      </c>
      <c r="I734" s="28">
        <f t="shared" si="50"/>
        <v>17.7</v>
      </c>
      <c r="J734" s="29">
        <v>26</v>
      </c>
      <c r="K734" s="41"/>
      <c r="L734" s="34"/>
    </row>
    <row r="735" spans="1:12" ht="11.25">
      <c r="A735" s="12">
        <v>732</v>
      </c>
      <c r="B735" s="5" t="s">
        <v>205</v>
      </c>
      <c r="C735" s="104"/>
      <c r="D735" s="4" t="s">
        <v>1141</v>
      </c>
      <c r="E735" s="3">
        <v>52</v>
      </c>
      <c r="F735" s="28">
        <f t="shared" si="46"/>
        <v>15.6</v>
      </c>
      <c r="G735" s="28" t="s">
        <v>352</v>
      </c>
      <c r="H735" s="28">
        <v>0</v>
      </c>
      <c r="I735" s="28">
        <f t="shared" si="50"/>
        <v>15.6</v>
      </c>
      <c r="J735" s="29">
        <v>27</v>
      </c>
      <c r="K735" s="17"/>
      <c r="L735" s="34"/>
    </row>
    <row r="736" spans="1:12" ht="11.25">
      <c r="A736" s="12">
        <v>733</v>
      </c>
      <c r="B736" s="5" t="s">
        <v>205</v>
      </c>
      <c r="C736" s="104"/>
      <c r="D736" s="4" t="s">
        <v>1142</v>
      </c>
      <c r="E736" s="3">
        <v>50</v>
      </c>
      <c r="F736" s="28">
        <f t="shared" si="46"/>
        <v>15</v>
      </c>
      <c r="G736" s="28" t="s">
        <v>353</v>
      </c>
      <c r="H736" s="28">
        <v>0</v>
      </c>
      <c r="I736" s="28">
        <f t="shared" si="50"/>
        <v>15</v>
      </c>
      <c r="J736" s="29">
        <v>28</v>
      </c>
      <c r="K736" s="17"/>
      <c r="L736" s="34"/>
    </row>
    <row r="737" spans="1:12" ht="11.25">
      <c r="A737" s="12">
        <v>734</v>
      </c>
      <c r="B737" s="5" t="s">
        <v>354</v>
      </c>
      <c r="C737" s="109">
        <v>6</v>
      </c>
      <c r="D737" s="4" t="s">
        <v>1143</v>
      </c>
      <c r="E737" s="3">
        <v>83</v>
      </c>
      <c r="F737" s="43">
        <f t="shared" si="46"/>
        <v>24.9</v>
      </c>
      <c r="G737" s="44">
        <v>85.82</v>
      </c>
      <c r="H737" s="44">
        <f t="shared" ref="H737:H758" si="51">G737*0.7</f>
        <v>60.073999999999991</v>
      </c>
      <c r="I737" s="44">
        <f t="shared" si="50"/>
        <v>84.97399999999999</v>
      </c>
      <c r="J737" s="45">
        <v>1</v>
      </c>
      <c r="K737" s="46" t="s">
        <v>24</v>
      </c>
      <c r="L737" s="34"/>
    </row>
    <row r="738" spans="1:12" ht="11.25">
      <c r="A738" s="12">
        <v>735</v>
      </c>
      <c r="B738" s="5" t="s">
        <v>212</v>
      </c>
      <c r="C738" s="109"/>
      <c r="D738" s="4" t="s">
        <v>1144</v>
      </c>
      <c r="E738" s="3">
        <v>79</v>
      </c>
      <c r="F738" s="47">
        <f t="shared" si="46"/>
        <v>23.7</v>
      </c>
      <c r="G738" s="28">
        <v>85.86</v>
      </c>
      <c r="H738" s="28">
        <f t="shared" si="51"/>
        <v>60.101999999999997</v>
      </c>
      <c r="I738" s="28">
        <f t="shared" si="50"/>
        <v>83.801999999999992</v>
      </c>
      <c r="J738" s="29">
        <v>2</v>
      </c>
      <c r="K738" s="46" t="s">
        <v>24</v>
      </c>
      <c r="L738" s="34"/>
    </row>
    <row r="739" spans="1:12" ht="11.25">
      <c r="A739" s="12">
        <v>736</v>
      </c>
      <c r="B739" s="5" t="s">
        <v>212</v>
      </c>
      <c r="C739" s="109"/>
      <c r="D739" s="4" t="s">
        <v>1145</v>
      </c>
      <c r="E739" s="3">
        <v>76</v>
      </c>
      <c r="F739" s="47">
        <f t="shared" si="46"/>
        <v>22.8</v>
      </c>
      <c r="G739" s="28">
        <v>86.68</v>
      </c>
      <c r="H739" s="28">
        <f t="shared" si="51"/>
        <v>60.676000000000002</v>
      </c>
      <c r="I739" s="28">
        <f t="shared" si="50"/>
        <v>83.475999999999999</v>
      </c>
      <c r="J739" s="29">
        <v>3</v>
      </c>
      <c r="K739" s="46" t="s">
        <v>24</v>
      </c>
      <c r="L739" s="34"/>
    </row>
    <row r="740" spans="1:12" ht="11.25">
      <c r="A740" s="12">
        <v>737</v>
      </c>
      <c r="B740" s="5" t="s">
        <v>212</v>
      </c>
      <c r="C740" s="109"/>
      <c r="D740" s="4" t="s">
        <v>1146</v>
      </c>
      <c r="E740" s="3">
        <v>70</v>
      </c>
      <c r="F740" s="47">
        <f t="shared" si="46"/>
        <v>21</v>
      </c>
      <c r="G740" s="28">
        <v>87.46</v>
      </c>
      <c r="H740" s="28">
        <f t="shared" si="51"/>
        <v>61.221999999999994</v>
      </c>
      <c r="I740" s="28">
        <f t="shared" si="50"/>
        <v>82.221999999999994</v>
      </c>
      <c r="J740" s="29">
        <v>4</v>
      </c>
      <c r="K740" s="46" t="s">
        <v>24</v>
      </c>
      <c r="L740" s="34"/>
    </row>
    <row r="741" spans="1:12" ht="11.25">
      <c r="A741" s="12">
        <v>738</v>
      </c>
      <c r="B741" s="5" t="s">
        <v>212</v>
      </c>
      <c r="C741" s="109"/>
      <c r="D741" s="4" t="s">
        <v>1147</v>
      </c>
      <c r="E741" s="3">
        <v>76</v>
      </c>
      <c r="F741" s="47">
        <f t="shared" si="46"/>
        <v>22.8</v>
      </c>
      <c r="G741" s="28">
        <v>83.54</v>
      </c>
      <c r="H741" s="28">
        <f t="shared" si="51"/>
        <v>58.478000000000002</v>
      </c>
      <c r="I741" s="28">
        <f t="shared" si="50"/>
        <v>81.278000000000006</v>
      </c>
      <c r="J741" s="29">
        <v>5</v>
      </c>
      <c r="K741" s="46" t="s">
        <v>24</v>
      </c>
      <c r="L741" s="34"/>
    </row>
    <row r="742" spans="1:12" ht="11.25">
      <c r="A742" s="12">
        <v>739</v>
      </c>
      <c r="B742" s="5" t="s">
        <v>212</v>
      </c>
      <c r="C742" s="109"/>
      <c r="D742" s="4" t="s">
        <v>1148</v>
      </c>
      <c r="E742" s="3">
        <v>71</v>
      </c>
      <c r="F742" s="47">
        <f t="shared" si="46"/>
        <v>21.3</v>
      </c>
      <c r="G742" s="28">
        <v>85.48</v>
      </c>
      <c r="H742" s="28">
        <f t="shared" si="51"/>
        <v>59.835999999999999</v>
      </c>
      <c r="I742" s="28">
        <f t="shared" si="50"/>
        <v>81.135999999999996</v>
      </c>
      <c r="J742" s="29">
        <v>6</v>
      </c>
      <c r="K742" s="46" t="s">
        <v>24</v>
      </c>
      <c r="L742" s="34"/>
    </row>
    <row r="743" spans="1:12" ht="11.25">
      <c r="A743" s="12">
        <v>740</v>
      </c>
      <c r="B743" s="5" t="s">
        <v>212</v>
      </c>
      <c r="C743" s="109"/>
      <c r="D743" s="4" t="s">
        <v>1149</v>
      </c>
      <c r="E743" s="3">
        <v>69</v>
      </c>
      <c r="F743" s="47">
        <f t="shared" si="46"/>
        <v>20.7</v>
      </c>
      <c r="G743" s="28">
        <v>85.6</v>
      </c>
      <c r="H743" s="28">
        <f t="shared" si="51"/>
        <v>59.919999999999995</v>
      </c>
      <c r="I743" s="28">
        <f t="shared" si="50"/>
        <v>80.61999999999999</v>
      </c>
      <c r="J743" s="29">
        <v>7</v>
      </c>
      <c r="K743" s="48"/>
      <c r="L743" s="34"/>
    </row>
    <row r="744" spans="1:12" ht="11.25">
      <c r="A744" s="12">
        <v>741</v>
      </c>
      <c r="B744" s="5" t="s">
        <v>212</v>
      </c>
      <c r="C744" s="109"/>
      <c r="D744" s="4" t="s">
        <v>1150</v>
      </c>
      <c r="E744" s="3">
        <v>69</v>
      </c>
      <c r="F744" s="47">
        <f t="shared" si="46"/>
        <v>20.7</v>
      </c>
      <c r="G744" s="28">
        <v>84.82</v>
      </c>
      <c r="H744" s="28">
        <f t="shared" si="51"/>
        <v>59.373999999999988</v>
      </c>
      <c r="I744" s="28">
        <f t="shared" si="50"/>
        <v>80.073999999999984</v>
      </c>
      <c r="J744" s="29">
        <v>8</v>
      </c>
      <c r="K744" s="48"/>
      <c r="L744" s="34"/>
    </row>
    <row r="745" spans="1:12" ht="11.25">
      <c r="A745" s="12">
        <v>742</v>
      </c>
      <c r="B745" s="5" t="s">
        <v>212</v>
      </c>
      <c r="C745" s="109"/>
      <c r="D745" s="4" t="s">
        <v>1151</v>
      </c>
      <c r="E745" s="3">
        <v>66</v>
      </c>
      <c r="F745" s="47">
        <f t="shared" si="46"/>
        <v>19.8</v>
      </c>
      <c r="G745" s="28">
        <v>85.4</v>
      </c>
      <c r="H745" s="28">
        <f t="shared" si="51"/>
        <v>59.78</v>
      </c>
      <c r="I745" s="28">
        <f t="shared" si="50"/>
        <v>79.58</v>
      </c>
      <c r="J745" s="29">
        <v>9</v>
      </c>
      <c r="K745" s="48"/>
      <c r="L745" s="34"/>
    </row>
    <row r="746" spans="1:12" ht="11.25">
      <c r="A746" s="12">
        <v>743</v>
      </c>
      <c r="B746" s="5" t="s">
        <v>212</v>
      </c>
      <c r="C746" s="109"/>
      <c r="D746" s="4" t="s">
        <v>1152</v>
      </c>
      <c r="E746" s="3">
        <v>65</v>
      </c>
      <c r="F746" s="47">
        <f t="shared" si="46"/>
        <v>19.5</v>
      </c>
      <c r="G746" s="28">
        <v>85</v>
      </c>
      <c r="H746" s="28">
        <f t="shared" si="51"/>
        <v>59.499999999999993</v>
      </c>
      <c r="I746" s="28">
        <f t="shared" si="50"/>
        <v>79</v>
      </c>
      <c r="J746" s="29">
        <v>10</v>
      </c>
      <c r="K746" s="48"/>
      <c r="L746" s="34"/>
    </row>
    <row r="747" spans="1:12" ht="11.25">
      <c r="A747" s="12">
        <v>744</v>
      </c>
      <c r="B747" s="5" t="s">
        <v>212</v>
      </c>
      <c r="C747" s="109"/>
      <c r="D747" s="4" t="s">
        <v>1153</v>
      </c>
      <c r="E747" s="3">
        <v>65</v>
      </c>
      <c r="F747" s="47">
        <f t="shared" si="46"/>
        <v>19.5</v>
      </c>
      <c r="G747" s="28">
        <v>84.82</v>
      </c>
      <c r="H747" s="28">
        <f t="shared" si="51"/>
        <v>59.373999999999988</v>
      </c>
      <c r="I747" s="28">
        <f t="shared" si="50"/>
        <v>78.873999999999995</v>
      </c>
      <c r="J747" s="29">
        <v>11</v>
      </c>
      <c r="K747" s="48"/>
      <c r="L747" s="34"/>
    </row>
    <row r="748" spans="1:12" ht="11.25">
      <c r="A748" s="12">
        <v>745</v>
      </c>
      <c r="B748" s="5" t="s">
        <v>212</v>
      </c>
      <c r="C748" s="109"/>
      <c r="D748" s="4" t="s">
        <v>1154</v>
      </c>
      <c r="E748" s="3">
        <v>63</v>
      </c>
      <c r="F748" s="47">
        <f t="shared" si="46"/>
        <v>18.899999999999999</v>
      </c>
      <c r="G748" s="28">
        <v>85.4</v>
      </c>
      <c r="H748" s="28">
        <f t="shared" si="51"/>
        <v>59.78</v>
      </c>
      <c r="I748" s="28">
        <f t="shared" si="50"/>
        <v>78.680000000000007</v>
      </c>
      <c r="J748" s="29">
        <v>12</v>
      </c>
      <c r="K748" s="48"/>
      <c r="L748" s="34"/>
    </row>
    <row r="749" spans="1:12" ht="11.25">
      <c r="A749" s="12">
        <v>746</v>
      </c>
      <c r="B749" s="5" t="s">
        <v>212</v>
      </c>
      <c r="C749" s="109"/>
      <c r="D749" s="4" t="s">
        <v>1155</v>
      </c>
      <c r="E749" s="3">
        <v>67</v>
      </c>
      <c r="F749" s="47">
        <f t="shared" si="46"/>
        <v>20.099999999999998</v>
      </c>
      <c r="G749" s="28">
        <v>83.56</v>
      </c>
      <c r="H749" s="28">
        <f t="shared" si="51"/>
        <v>58.491999999999997</v>
      </c>
      <c r="I749" s="28">
        <f t="shared" si="50"/>
        <v>78.591999999999999</v>
      </c>
      <c r="J749" s="29">
        <v>13</v>
      </c>
      <c r="K749" s="48"/>
      <c r="L749" s="34"/>
    </row>
    <row r="750" spans="1:12" ht="11.25">
      <c r="A750" s="12">
        <v>747</v>
      </c>
      <c r="B750" s="5" t="s">
        <v>212</v>
      </c>
      <c r="C750" s="109"/>
      <c r="D750" s="4" t="s">
        <v>1156</v>
      </c>
      <c r="E750" s="3">
        <v>60</v>
      </c>
      <c r="F750" s="47">
        <f t="shared" si="46"/>
        <v>18</v>
      </c>
      <c r="G750" s="28">
        <v>86.34</v>
      </c>
      <c r="H750" s="28">
        <f t="shared" si="51"/>
        <v>60.437999999999995</v>
      </c>
      <c r="I750" s="28">
        <f t="shared" si="50"/>
        <v>78.437999999999988</v>
      </c>
      <c r="J750" s="29">
        <v>14</v>
      </c>
      <c r="K750" s="48"/>
      <c r="L750" s="34"/>
    </row>
    <row r="751" spans="1:12" ht="11.25">
      <c r="A751" s="12">
        <v>748</v>
      </c>
      <c r="B751" s="5" t="s">
        <v>212</v>
      </c>
      <c r="C751" s="109"/>
      <c r="D751" s="4" t="s">
        <v>1157</v>
      </c>
      <c r="E751" s="3">
        <v>62</v>
      </c>
      <c r="F751" s="47">
        <f t="shared" si="46"/>
        <v>18.599999999999998</v>
      </c>
      <c r="G751" s="28">
        <v>85.04</v>
      </c>
      <c r="H751" s="28">
        <f t="shared" si="51"/>
        <v>59.527999999999999</v>
      </c>
      <c r="I751" s="28">
        <f t="shared" si="50"/>
        <v>78.128</v>
      </c>
      <c r="J751" s="29">
        <v>15</v>
      </c>
      <c r="K751" s="48"/>
      <c r="L751" s="34"/>
    </row>
    <row r="752" spans="1:12" ht="11.25">
      <c r="A752" s="12">
        <v>749</v>
      </c>
      <c r="B752" s="5" t="s">
        <v>212</v>
      </c>
      <c r="C752" s="109"/>
      <c r="D752" s="4" t="s">
        <v>1158</v>
      </c>
      <c r="E752" s="3">
        <v>62</v>
      </c>
      <c r="F752" s="47">
        <f t="shared" si="46"/>
        <v>18.599999999999998</v>
      </c>
      <c r="G752" s="28">
        <v>85.04</v>
      </c>
      <c r="H752" s="28">
        <f t="shared" si="51"/>
        <v>59.527999999999999</v>
      </c>
      <c r="I752" s="28">
        <f t="shared" si="50"/>
        <v>78.128</v>
      </c>
      <c r="J752" s="29">
        <v>15</v>
      </c>
      <c r="K752" s="48"/>
      <c r="L752" s="34"/>
    </row>
    <row r="753" spans="1:12" ht="11.25">
      <c r="A753" s="12">
        <v>750</v>
      </c>
      <c r="B753" s="5" t="s">
        <v>212</v>
      </c>
      <c r="C753" s="109"/>
      <c r="D753" s="4" t="s">
        <v>1159</v>
      </c>
      <c r="E753" s="3">
        <v>68</v>
      </c>
      <c r="F753" s="47">
        <f t="shared" si="46"/>
        <v>20.399999999999999</v>
      </c>
      <c r="G753" s="28">
        <v>81.98</v>
      </c>
      <c r="H753" s="28">
        <f t="shared" si="51"/>
        <v>57.385999999999996</v>
      </c>
      <c r="I753" s="28">
        <f t="shared" si="50"/>
        <v>77.786000000000001</v>
      </c>
      <c r="J753" s="29">
        <v>17</v>
      </c>
      <c r="K753" s="48"/>
      <c r="L753" s="34"/>
    </row>
    <row r="754" spans="1:12" ht="11.25">
      <c r="A754" s="12">
        <v>751</v>
      </c>
      <c r="B754" s="5" t="s">
        <v>212</v>
      </c>
      <c r="C754" s="109"/>
      <c r="D754" s="4" t="s">
        <v>1160</v>
      </c>
      <c r="E754" s="3">
        <v>62</v>
      </c>
      <c r="F754" s="47">
        <f t="shared" si="46"/>
        <v>18.599999999999998</v>
      </c>
      <c r="G754" s="28">
        <v>84.54</v>
      </c>
      <c r="H754" s="28">
        <f t="shared" si="51"/>
        <v>59.177999999999997</v>
      </c>
      <c r="I754" s="28">
        <f t="shared" si="50"/>
        <v>77.777999999999992</v>
      </c>
      <c r="J754" s="29">
        <v>18</v>
      </c>
      <c r="K754" s="48"/>
      <c r="L754" s="34"/>
    </row>
    <row r="755" spans="1:12" ht="11.25">
      <c r="A755" s="12">
        <v>752</v>
      </c>
      <c r="B755" s="5" t="s">
        <v>212</v>
      </c>
      <c r="C755" s="109"/>
      <c r="D755" s="4" t="s">
        <v>1161</v>
      </c>
      <c r="E755" s="3">
        <v>65</v>
      </c>
      <c r="F755" s="47">
        <f t="shared" si="46"/>
        <v>19.5</v>
      </c>
      <c r="G755" s="28">
        <v>82.96</v>
      </c>
      <c r="H755" s="28">
        <f t="shared" si="51"/>
        <v>58.071999999999989</v>
      </c>
      <c r="I755" s="28">
        <f t="shared" si="50"/>
        <v>77.571999999999989</v>
      </c>
      <c r="J755" s="29">
        <v>19</v>
      </c>
      <c r="K755" s="48"/>
      <c r="L755" s="34"/>
    </row>
    <row r="756" spans="1:12" ht="11.25">
      <c r="A756" s="12">
        <v>753</v>
      </c>
      <c r="B756" s="5" t="s">
        <v>212</v>
      </c>
      <c r="C756" s="109"/>
      <c r="D756" s="4" t="s">
        <v>1162</v>
      </c>
      <c r="E756" s="3">
        <v>55</v>
      </c>
      <c r="F756" s="47">
        <f t="shared" si="46"/>
        <v>16.5</v>
      </c>
      <c r="G756" s="28">
        <v>85.74</v>
      </c>
      <c r="H756" s="28">
        <f t="shared" si="51"/>
        <v>60.017999999999994</v>
      </c>
      <c r="I756" s="28">
        <f t="shared" si="50"/>
        <v>76.518000000000001</v>
      </c>
      <c r="J756" s="29">
        <v>20</v>
      </c>
      <c r="K756" s="48"/>
      <c r="L756" s="34"/>
    </row>
    <row r="757" spans="1:12" ht="11.25">
      <c r="A757" s="12">
        <v>754</v>
      </c>
      <c r="B757" s="5" t="s">
        <v>212</v>
      </c>
      <c r="C757" s="109"/>
      <c r="D757" s="4" t="s">
        <v>1163</v>
      </c>
      <c r="E757" s="3">
        <v>55</v>
      </c>
      <c r="F757" s="47">
        <f t="shared" si="46"/>
        <v>16.5</v>
      </c>
      <c r="G757" s="28">
        <v>85.38</v>
      </c>
      <c r="H757" s="28">
        <f t="shared" si="51"/>
        <v>59.765999999999991</v>
      </c>
      <c r="I757" s="28">
        <f t="shared" si="50"/>
        <v>76.265999999999991</v>
      </c>
      <c r="J757" s="29">
        <v>21</v>
      </c>
      <c r="K757" s="48"/>
      <c r="L757" s="34"/>
    </row>
    <row r="758" spans="1:12" ht="11.25">
      <c r="A758" s="12">
        <v>755</v>
      </c>
      <c r="B758" s="5" t="s">
        <v>212</v>
      </c>
      <c r="C758" s="109"/>
      <c r="D758" s="4" t="s">
        <v>1164</v>
      </c>
      <c r="E758" s="3">
        <v>53</v>
      </c>
      <c r="F758" s="47">
        <f t="shared" si="46"/>
        <v>15.899999999999999</v>
      </c>
      <c r="G758" s="28">
        <v>84.08</v>
      </c>
      <c r="H758" s="28">
        <f t="shared" si="51"/>
        <v>58.855999999999995</v>
      </c>
      <c r="I758" s="28">
        <f t="shared" si="50"/>
        <v>74.756</v>
      </c>
      <c r="J758" s="29">
        <v>22</v>
      </c>
      <c r="K758" s="27"/>
      <c r="L758" s="34"/>
    </row>
    <row r="759" spans="1:12" ht="11.25">
      <c r="A759" s="12">
        <v>756</v>
      </c>
      <c r="B759" s="5" t="s">
        <v>212</v>
      </c>
      <c r="C759" s="109"/>
      <c r="D759" s="4" t="s">
        <v>1165</v>
      </c>
      <c r="E759" s="3">
        <v>65</v>
      </c>
      <c r="F759" s="47">
        <f t="shared" si="46"/>
        <v>19.5</v>
      </c>
      <c r="G759" s="28" t="s">
        <v>218</v>
      </c>
      <c r="H759" s="28">
        <v>0</v>
      </c>
      <c r="I759" s="28">
        <f t="shared" si="50"/>
        <v>19.5</v>
      </c>
      <c r="J759" s="29">
        <v>23</v>
      </c>
      <c r="K759" s="27"/>
      <c r="L759" s="34"/>
    </row>
    <row r="760" spans="1:12" ht="11.25">
      <c r="A760" s="12">
        <v>757</v>
      </c>
      <c r="B760" s="5" t="s">
        <v>212</v>
      </c>
      <c r="C760" s="109"/>
      <c r="D760" s="4" t="s">
        <v>1166</v>
      </c>
      <c r="E760" s="3">
        <v>60</v>
      </c>
      <c r="F760" s="47">
        <f t="shared" si="46"/>
        <v>18</v>
      </c>
      <c r="G760" s="28" t="s">
        <v>25</v>
      </c>
      <c r="H760" s="28">
        <v>0</v>
      </c>
      <c r="I760" s="28">
        <f t="shared" si="50"/>
        <v>18</v>
      </c>
      <c r="J760" s="29">
        <v>24</v>
      </c>
      <c r="K760" s="27"/>
      <c r="L760" s="34"/>
    </row>
    <row r="761" spans="1:12" ht="11.25">
      <c r="A761" s="12">
        <v>758</v>
      </c>
      <c r="B761" s="5" t="s">
        <v>212</v>
      </c>
      <c r="C761" s="109"/>
      <c r="D761" s="4" t="s">
        <v>1167</v>
      </c>
      <c r="E761" s="3">
        <v>58</v>
      </c>
      <c r="F761" s="47">
        <f t="shared" si="46"/>
        <v>17.399999999999999</v>
      </c>
      <c r="G761" s="28" t="s">
        <v>25</v>
      </c>
      <c r="H761" s="28">
        <v>0</v>
      </c>
      <c r="I761" s="28">
        <f t="shared" si="50"/>
        <v>17.399999999999999</v>
      </c>
      <c r="J761" s="29">
        <v>25</v>
      </c>
      <c r="K761" s="27"/>
      <c r="L761" s="34"/>
    </row>
    <row r="762" spans="1:12" ht="11.25">
      <c r="A762" s="12">
        <v>759</v>
      </c>
      <c r="B762" s="5" t="s">
        <v>212</v>
      </c>
      <c r="C762" s="109"/>
      <c r="D762" s="4" t="s">
        <v>1168</v>
      </c>
      <c r="E762" s="3">
        <v>52</v>
      </c>
      <c r="F762" s="47">
        <f t="shared" si="46"/>
        <v>15.6</v>
      </c>
      <c r="G762" s="28" t="s">
        <v>25</v>
      </c>
      <c r="H762" s="28">
        <v>0</v>
      </c>
      <c r="I762" s="28">
        <f t="shared" si="50"/>
        <v>15.6</v>
      </c>
      <c r="J762" s="29">
        <v>26</v>
      </c>
      <c r="K762" s="27"/>
      <c r="L762" s="34"/>
    </row>
    <row r="763" spans="1:12" ht="11.25">
      <c r="A763" s="12">
        <v>760</v>
      </c>
      <c r="B763" s="5" t="s">
        <v>212</v>
      </c>
      <c r="C763" s="109"/>
      <c r="D763" s="4" t="s">
        <v>1169</v>
      </c>
      <c r="E763" s="3">
        <v>49</v>
      </c>
      <c r="F763" s="47">
        <f t="shared" si="46"/>
        <v>14.7</v>
      </c>
      <c r="G763" s="28" t="s">
        <v>25</v>
      </c>
      <c r="H763" s="28">
        <v>0</v>
      </c>
      <c r="I763" s="28">
        <f t="shared" si="50"/>
        <v>14.7</v>
      </c>
      <c r="J763" s="29">
        <v>27</v>
      </c>
      <c r="K763" s="27"/>
      <c r="L763" s="34"/>
    </row>
    <row r="764" spans="1:12" ht="11.25">
      <c r="A764" s="12">
        <v>761</v>
      </c>
      <c r="B764" s="5" t="s">
        <v>212</v>
      </c>
      <c r="C764" s="109"/>
      <c r="D764" s="4" t="s">
        <v>1170</v>
      </c>
      <c r="E764" s="3">
        <v>43</v>
      </c>
      <c r="F764" s="47">
        <f t="shared" si="46"/>
        <v>12.9</v>
      </c>
      <c r="G764" s="28" t="s">
        <v>25</v>
      </c>
      <c r="H764" s="28">
        <v>0</v>
      </c>
      <c r="I764" s="28">
        <f t="shared" si="50"/>
        <v>12.9</v>
      </c>
      <c r="J764" s="29">
        <v>28</v>
      </c>
      <c r="K764" s="27"/>
      <c r="L764" s="34"/>
    </row>
    <row r="765" spans="1:12" ht="11.25">
      <c r="A765" s="12">
        <v>762</v>
      </c>
      <c r="B765" s="5" t="s">
        <v>355</v>
      </c>
      <c r="C765" s="110">
        <v>4</v>
      </c>
      <c r="D765" s="4" t="s">
        <v>1171</v>
      </c>
      <c r="E765" s="3">
        <v>77</v>
      </c>
      <c r="F765" s="28">
        <f t="shared" si="46"/>
        <v>23.099999999999998</v>
      </c>
      <c r="G765" s="28">
        <v>83.54</v>
      </c>
      <c r="H765" s="28">
        <f t="shared" ref="H765:H793" si="52">G765*0.7</f>
        <v>58.478000000000002</v>
      </c>
      <c r="I765" s="28">
        <f t="shared" si="50"/>
        <v>81.578000000000003</v>
      </c>
      <c r="J765" s="29">
        <v>1</v>
      </c>
      <c r="K765" s="41" t="s">
        <v>24</v>
      </c>
      <c r="L765" s="34"/>
    </row>
    <row r="766" spans="1:12" ht="11.25">
      <c r="A766" s="12">
        <v>763</v>
      </c>
      <c r="B766" s="5" t="s">
        <v>220</v>
      </c>
      <c r="C766" s="111"/>
      <c r="D766" s="4" t="s">
        <v>1172</v>
      </c>
      <c r="E766" s="3">
        <v>67</v>
      </c>
      <c r="F766" s="28">
        <f t="shared" si="46"/>
        <v>20.099999999999998</v>
      </c>
      <c r="G766" s="28">
        <v>86.02</v>
      </c>
      <c r="H766" s="28">
        <f t="shared" si="52"/>
        <v>60.213999999999992</v>
      </c>
      <c r="I766" s="28">
        <f t="shared" si="50"/>
        <v>80.313999999999993</v>
      </c>
      <c r="J766" s="29">
        <v>2</v>
      </c>
      <c r="K766" s="41" t="s">
        <v>24</v>
      </c>
      <c r="L766" s="34"/>
    </row>
    <row r="767" spans="1:12" ht="11.25">
      <c r="A767" s="12">
        <v>764</v>
      </c>
      <c r="B767" s="5" t="s">
        <v>220</v>
      </c>
      <c r="C767" s="111"/>
      <c r="D767" s="4" t="s">
        <v>1173</v>
      </c>
      <c r="E767" s="3">
        <v>73</v>
      </c>
      <c r="F767" s="28">
        <f t="shared" si="46"/>
        <v>21.9</v>
      </c>
      <c r="G767" s="28">
        <v>83</v>
      </c>
      <c r="H767" s="28">
        <f t="shared" si="52"/>
        <v>58.099999999999994</v>
      </c>
      <c r="I767" s="28">
        <f t="shared" si="50"/>
        <v>80</v>
      </c>
      <c r="J767" s="29">
        <v>3</v>
      </c>
      <c r="K767" s="41" t="s">
        <v>24</v>
      </c>
      <c r="L767" s="34"/>
    </row>
    <row r="768" spans="1:12" ht="11.25">
      <c r="A768" s="12">
        <v>765</v>
      </c>
      <c r="B768" s="5" t="s">
        <v>220</v>
      </c>
      <c r="C768" s="111"/>
      <c r="D768" s="4" t="s">
        <v>1174</v>
      </c>
      <c r="E768" s="3">
        <v>67</v>
      </c>
      <c r="F768" s="28">
        <f t="shared" ref="F768:F831" si="53">E768*0.3</f>
        <v>20.099999999999998</v>
      </c>
      <c r="G768" s="28">
        <v>85.56</v>
      </c>
      <c r="H768" s="28">
        <f t="shared" si="52"/>
        <v>59.891999999999996</v>
      </c>
      <c r="I768" s="28">
        <f t="shared" si="50"/>
        <v>79.99199999999999</v>
      </c>
      <c r="J768" s="29">
        <v>4</v>
      </c>
      <c r="K768" s="41" t="s">
        <v>24</v>
      </c>
      <c r="L768" s="34"/>
    </row>
    <row r="769" spans="1:12" ht="11.25">
      <c r="A769" s="12">
        <v>766</v>
      </c>
      <c r="B769" s="5" t="s">
        <v>220</v>
      </c>
      <c r="C769" s="111"/>
      <c r="D769" s="4" t="s">
        <v>1175</v>
      </c>
      <c r="E769" s="3">
        <v>68</v>
      </c>
      <c r="F769" s="28">
        <f t="shared" si="53"/>
        <v>20.399999999999999</v>
      </c>
      <c r="G769" s="28">
        <v>84.78</v>
      </c>
      <c r="H769" s="28">
        <f t="shared" si="52"/>
        <v>59.345999999999997</v>
      </c>
      <c r="I769" s="28">
        <f t="shared" si="50"/>
        <v>79.745999999999995</v>
      </c>
      <c r="J769" s="29">
        <v>5</v>
      </c>
      <c r="K769" s="41"/>
      <c r="L769" s="34"/>
    </row>
    <row r="770" spans="1:12" ht="11.25">
      <c r="A770" s="12">
        <v>767</v>
      </c>
      <c r="B770" s="5" t="s">
        <v>220</v>
      </c>
      <c r="C770" s="111"/>
      <c r="D770" s="4" t="s">
        <v>1176</v>
      </c>
      <c r="E770" s="3">
        <v>76</v>
      </c>
      <c r="F770" s="28">
        <f t="shared" si="53"/>
        <v>22.8</v>
      </c>
      <c r="G770" s="28">
        <v>81.08</v>
      </c>
      <c r="H770" s="28">
        <f t="shared" si="52"/>
        <v>56.755999999999993</v>
      </c>
      <c r="I770" s="28">
        <f t="shared" si="50"/>
        <v>79.555999999999997</v>
      </c>
      <c r="J770" s="29">
        <v>6</v>
      </c>
      <c r="K770" s="41"/>
      <c r="L770" s="34"/>
    </row>
    <row r="771" spans="1:12" ht="11.25">
      <c r="A771" s="12">
        <v>768</v>
      </c>
      <c r="B771" s="5" t="s">
        <v>220</v>
      </c>
      <c r="C771" s="111"/>
      <c r="D771" s="4" t="s">
        <v>1177</v>
      </c>
      <c r="E771" s="3">
        <v>68</v>
      </c>
      <c r="F771" s="28">
        <f t="shared" si="53"/>
        <v>20.399999999999999</v>
      </c>
      <c r="G771" s="28">
        <v>84.16</v>
      </c>
      <c r="H771" s="28">
        <f t="shared" si="52"/>
        <v>58.911999999999992</v>
      </c>
      <c r="I771" s="28">
        <f t="shared" si="50"/>
        <v>79.311999999999983</v>
      </c>
      <c r="J771" s="29">
        <v>7</v>
      </c>
      <c r="K771" s="41"/>
      <c r="L771" s="34"/>
    </row>
    <row r="772" spans="1:12" ht="11.25">
      <c r="A772" s="12">
        <v>769</v>
      </c>
      <c r="B772" s="5" t="s">
        <v>220</v>
      </c>
      <c r="C772" s="111"/>
      <c r="D772" s="4" t="s">
        <v>1178</v>
      </c>
      <c r="E772" s="3">
        <v>60</v>
      </c>
      <c r="F772" s="28">
        <f t="shared" si="53"/>
        <v>18</v>
      </c>
      <c r="G772" s="28">
        <v>87.36</v>
      </c>
      <c r="H772" s="28">
        <f t="shared" si="52"/>
        <v>61.151999999999994</v>
      </c>
      <c r="I772" s="28">
        <f t="shared" si="50"/>
        <v>79.151999999999987</v>
      </c>
      <c r="J772" s="29">
        <v>8</v>
      </c>
      <c r="K772" s="41"/>
      <c r="L772" s="34"/>
    </row>
    <row r="773" spans="1:12" ht="11.25">
      <c r="A773" s="12">
        <v>770</v>
      </c>
      <c r="B773" s="5" t="s">
        <v>220</v>
      </c>
      <c r="C773" s="111"/>
      <c r="D773" s="4" t="s">
        <v>1179</v>
      </c>
      <c r="E773" s="3">
        <v>61</v>
      </c>
      <c r="F773" s="28">
        <f t="shared" si="53"/>
        <v>18.3</v>
      </c>
      <c r="G773" s="28">
        <v>84.82</v>
      </c>
      <c r="H773" s="28">
        <f t="shared" si="52"/>
        <v>59.373999999999988</v>
      </c>
      <c r="I773" s="28">
        <f t="shared" ref="I773:I836" si="54">F773+H773</f>
        <v>77.673999999999992</v>
      </c>
      <c r="J773" s="29">
        <v>9</v>
      </c>
      <c r="K773" s="41"/>
      <c r="L773" s="34"/>
    </row>
    <row r="774" spans="1:12" ht="11.25">
      <c r="A774" s="12">
        <v>771</v>
      </c>
      <c r="B774" s="5" t="s">
        <v>220</v>
      </c>
      <c r="C774" s="111"/>
      <c r="D774" s="4" t="s">
        <v>1180</v>
      </c>
      <c r="E774" s="3">
        <v>71</v>
      </c>
      <c r="F774" s="28">
        <f t="shared" si="53"/>
        <v>21.3</v>
      </c>
      <c r="G774" s="28">
        <v>80.38</v>
      </c>
      <c r="H774" s="28">
        <f t="shared" si="52"/>
        <v>56.265999999999991</v>
      </c>
      <c r="I774" s="28">
        <f t="shared" si="54"/>
        <v>77.565999999999988</v>
      </c>
      <c r="J774" s="29">
        <v>10</v>
      </c>
      <c r="K774" s="41"/>
      <c r="L774" s="34"/>
    </row>
    <row r="775" spans="1:12" ht="11.25">
      <c r="A775" s="12">
        <v>772</v>
      </c>
      <c r="B775" s="5" t="s">
        <v>220</v>
      </c>
      <c r="C775" s="111"/>
      <c r="D775" s="4" t="s">
        <v>1181</v>
      </c>
      <c r="E775" s="3">
        <v>60</v>
      </c>
      <c r="F775" s="28">
        <f t="shared" si="53"/>
        <v>18</v>
      </c>
      <c r="G775" s="28">
        <v>84.54</v>
      </c>
      <c r="H775" s="28">
        <f t="shared" si="52"/>
        <v>59.177999999999997</v>
      </c>
      <c r="I775" s="28">
        <f t="shared" si="54"/>
        <v>77.177999999999997</v>
      </c>
      <c r="J775" s="29">
        <v>11</v>
      </c>
      <c r="K775" s="41"/>
      <c r="L775" s="34"/>
    </row>
    <row r="776" spans="1:12" ht="11.25">
      <c r="A776" s="12">
        <v>773</v>
      </c>
      <c r="B776" s="5" t="s">
        <v>220</v>
      </c>
      <c r="C776" s="111"/>
      <c r="D776" s="4" t="s">
        <v>1182</v>
      </c>
      <c r="E776" s="3">
        <v>62</v>
      </c>
      <c r="F776" s="28">
        <f t="shared" si="53"/>
        <v>18.599999999999998</v>
      </c>
      <c r="G776" s="28">
        <v>83.04</v>
      </c>
      <c r="H776" s="28">
        <f t="shared" si="52"/>
        <v>58.128</v>
      </c>
      <c r="I776" s="28">
        <f t="shared" si="54"/>
        <v>76.727999999999994</v>
      </c>
      <c r="J776" s="29">
        <v>12</v>
      </c>
      <c r="K776" s="41"/>
      <c r="L776" s="34"/>
    </row>
    <row r="777" spans="1:12" ht="11.25">
      <c r="A777" s="12">
        <v>774</v>
      </c>
      <c r="B777" s="5" t="s">
        <v>220</v>
      </c>
      <c r="C777" s="111"/>
      <c r="D777" s="4" t="s">
        <v>1183</v>
      </c>
      <c r="E777" s="3">
        <v>60</v>
      </c>
      <c r="F777" s="28">
        <f t="shared" si="53"/>
        <v>18</v>
      </c>
      <c r="G777" s="28">
        <v>83.48</v>
      </c>
      <c r="H777" s="28">
        <f t="shared" si="52"/>
        <v>58.436</v>
      </c>
      <c r="I777" s="28">
        <f t="shared" si="54"/>
        <v>76.436000000000007</v>
      </c>
      <c r="J777" s="29">
        <v>13</v>
      </c>
      <c r="K777" s="41"/>
      <c r="L777" s="34"/>
    </row>
    <row r="778" spans="1:12" ht="11.25">
      <c r="A778" s="12">
        <v>775</v>
      </c>
      <c r="B778" s="5" t="s">
        <v>220</v>
      </c>
      <c r="C778" s="111"/>
      <c r="D778" s="4" t="s">
        <v>1184</v>
      </c>
      <c r="E778" s="3">
        <v>69</v>
      </c>
      <c r="F778" s="28">
        <f t="shared" si="53"/>
        <v>20.7</v>
      </c>
      <c r="G778" s="28">
        <v>79.239999999999995</v>
      </c>
      <c r="H778" s="28">
        <f t="shared" si="52"/>
        <v>55.467999999999996</v>
      </c>
      <c r="I778" s="28">
        <f t="shared" si="54"/>
        <v>76.167999999999992</v>
      </c>
      <c r="J778" s="29">
        <v>14</v>
      </c>
      <c r="K778" s="41"/>
      <c r="L778" s="34"/>
    </row>
    <row r="779" spans="1:12" ht="11.25">
      <c r="A779" s="12">
        <v>776</v>
      </c>
      <c r="B779" s="5" t="s">
        <v>220</v>
      </c>
      <c r="C779" s="111"/>
      <c r="D779" s="4" t="s">
        <v>1185</v>
      </c>
      <c r="E779" s="3">
        <v>66</v>
      </c>
      <c r="F779" s="28">
        <f t="shared" si="53"/>
        <v>19.8</v>
      </c>
      <c r="G779" s="28">
        <v>78.260000000000005</v>
      </c>
      <c r="H779" s="28">
        <f t="shared" si="52"/>
        <v>54.782000000000004</v>
      </c>
      <c r="I779" s="28">
        <f t="shared" si="54"/>
        <v>74.582000000000008</v>
      </c>
      <c r="J779" s="29">
        <v>15</v>
      </c>
      <c r="K779" s="41"/>
      <c r="L779" s="34"/>
    </row>
    <row r="780" spans="1:12" ht="11.25">
      <c r="A780" s="12">
        <v>777</v>
      </c>
      <c r="B780" s="5" t="s">
        <v>220</v>
      </c>
      <c r="C780" s="111"/>
      <c r="D780" s="4" t="s">
        <v>1186</v>
      </c>
      <c r="E780" s="3">
        <v>62</v>
      </c>
      <c r="F780" s="28">
        <f t="shared" si="53"/>
        <v>18.599999999999998</v>
      </c>
      <c r="G780" s="28">
        <v>79.8</v>
      </c>
      <c r="H780" s="28">
        <f t="shared" si="52"/>
        <v>55.859999999999992</v>
      </c>
      <c r="I780" s="28">
        <f t="shared" si="54"/>
        <v>74.459999999999994</v>
      </c>
      <c r="J780" s="29">
        <v>16</v>
      </c>
      <c r="K780" s="41"/>
      <c r="L780" s="34"/>
    </row>
    <row r="781" spans="1:12" ht="11.25">
      <c r="A781" s="12">
        <v>778</v>
      </c>
      <c r="B781" s="5" t="s">
        <v>220</v>
      </c>
      <c r="C781" s="111"/>
      <c r="D781" s="4" t="s">
        <v>1187</v>
      </c>
      <c r="E781" s="3">
        <v>65</v>
      </c>
      <c r="F781" s="28">
        <f t="shared" si="53"/>
        <v>19.5</v>
      </c>
      <c r="G781" s="28">
        <v>77.400000000000006</v>
      </c>
      <c r="H781" s="28">
        <f t="shared" si="52"/>
        <v>54.18</v>
      </c>
      <c r="I781" s="28">
        <f t="shared" si="54"/>
        <v>73.680000000000007</v>
      </c>
      <c r="J781" s="29">
        <v>17</v>
      </c>
      <c r="K781" s="41"/>
      <c r="L781" s="34"/>
    </row>
    <row r="782" spans="1:12" ht="11.25">
      <c r="A782" s="12">
        <v>779</v>
      </c>
      <c r="B782" s="5" t="s">
        <v>220</v>
      </c>
      <c r="C782" s="111"/>
      <c r="D782" s="4" t="s">
        <v>1188</v>
      </c>
      <c r="E782" s="3">
        <v>60</v>
      </c>
      <c r="F782" s="28">
        <f t="shared" si="53"/>
        <v>18</v>
      </c>
      <c r="G782" s="28">
        <v>79.14</v>
      </c>
      <c r="H782" s="28">
        <f t="shared" si="52"/>
        <v>55.397999999999996</v>
      </c>
      <c r="I782" s="28">
        <f t="shared" si="54"/>
        <v>73.397999999999996</v>
      </c>
      <c r="J782" s="29">
        <v>18</v>
      </c>
      <c r="K782" s="41"/>
      <c r="L782" s="34"/>
    </row>
    <row r="783" spans="1:12" ht="11.25">
      <c r="A783" s="12">
        <v>780</v>
      </c>
      <c r="B783" s="5" t="s">
        <v>220</v>
      </c>
      <c r="C783" s="111"/>
      <c r="D783" s="4" t="s">
        <v>1189</v>
      </c>
      <c r="E783" s="3">
        <v>60</v>
      </c>
      <c r="F783" s="28">
        <f t="shared" si="53"/>
        <v>18</v>
      </c>
      <c r="G783" s="28">
        <v>79.12</v>
      </c>
      <c r="H783" s="28">
        <f t="shared" si="52"/>
        <v>55.384</v>
      </c>
      <c r="I783" s="28">
        <f t="shared" si="54"/>
        <v>73.384</v>
      </c>
      <c r="J783" s="29">
        <v>19</v>
      </c>
      <c r="K783" s="41"/>
      <c r="L783" s="34"/>
    </row>
    <row r="784" spans="1:12" ht="11.25">
      <c r="A784" s="12">
        <v>781</v>
      </c>
      <c r="B784" s="5" t="s">
        <v>220</v>
      </c>
      <c r="C784" s="111"/>
      <c r="D784" s="4" t="s">
        <v>1190</v>
      </c>
      <c r="E784" s="3">
        <v>64</v>
      </c>
      <c r="F784" s="28">
        <f t="shared" si="53"/>
        <v>19.2</v>
      </c>
      <c r="G784" s="28">
        <v>74.14</v>
      </c>
      <c r="H784" s="28">
        <f t="shared" si="52"/>
        <v>51.897999999999996</v>
      </c>
      <c r="I784" s="28">
        <f t="shared" si="54"/>
        <v>71.097999999999999</v>
      </c>
      <c r="J784" s="29">
        <v>20</v>
      </c>
      <c r="K784" s="41"/>
      <c r="L784" s="34"/>
    </row>
    <row r="785" spans="1:12" ht="11.25">
      <c r="A785" s="12">
        <v>782</v>
      </c>
      <c r="B785" s="5" t="s">
        <v>220</v>
      </c>
      <c r="C785" s="111"/>
      <c r="D785" s="4" t="s">
        <v>1191</v>
      </c>
      <c r="E785" s="3">
        <v>64</v>
      </c>
      <c r="F785" s="28">
        <f t="shared" si="53"/>
        <v>19.2</v>
      </c>
      <c r="G785" s="28">
        <v>72.599999999999994</v>
      </c>
      <c r="H785" s="28">
        <f t="shared" si="52"/>
        <v>50.819999999999993</v>
      </c>
      <c r="I785" s="28">
        <f t="shared" si="54"/>
        <v>70.02</v>
      </c>
      <c r="J785" s="29">
        <v>21</v>
      </c>
      <c r="K785" s="41"/>
      <c r="L785" s="34"/>
    </row>
    <row r="786" spans="1:12" ht="11.25">
      <c r="A786" s="12">
        <v>783</v>
      </c>
      <c r="B786" s="5" t="s">
        <v>220</v>
      </c>
      <c r="C786" s="111"/>
      <c r="D786" s="4" t="s">
        <v>1192</v>
      </c>
      <c r="E786" s="3">
        <v>60</v>
      </c>
      <c r="F786" s="28">
        <f t="shared" si="53"/>
        <v>18</v>
      </c>
      <c r="G786" s="28">
        <v>67.84</v>
      </c>
      <c r="H786" s="28">
        <f t="shared" si="52"/>
        <v>47.488</v>
      </c>
      <c r="I786" s="28">
        <f t="shared" si="54"/>
        <v>65.488</v>
      </c>
      <c r="J786" s="29">
        <v>22</v>
      </c>
      <c r="K786" s="41"/>
      <c r="L786" s="34"/>
    </row>
    <row r="787" spans="1:12" ht="11.25">
      <c r="A787" s="12">
        <v>784</v>
      </c>
      <c r="B787" s="5" t="s">
        <v>220</v>
      </c>
      <c r="C787" s="112"/>
      <c r="D787" s="4" t="s">
        <v>1193</v>
      </c>
      <c r="E787" s="3">
        <v>65</v>
      </c>
      <c r="F787" s="28">
        <f t="shared" si="53"/>
        <v>19.5</v>
      </c>
      <c r="G787" s="28" t="s">
        <v>411</v>
      </c>
      <c r="H787" s="28">
        <v>0</v>
      </c>
      <c r="I787" s="28">
        <f t="shared" si="54"/>
        <v>19.5</v>
      </c>
      <c r="J787" s="29">
        <v>23</v>
      </c>
      <c r="K787" s="41"/>
      <c r="L787" s="34"/>
    </row>
    <row r="788" spans="1:12" ht="11.25">
      <c r="A788" s="12">
        <v>785</v>
      </c>
      <c r="B788" s="5" t="s">
        <v>356</v>
      </c>
      <c r="C788" s="110">
        <v>1</v>
      </c>
      <c r="D788" s="4" t="s">
        <v>1194</v>
      </c>
      <c r="E788" s="3">
        <v>70</v>
      </c>
      <c r="F788" s="28">
        <f t="shared" si="53"/>
        <v>21</v>
      </c>
      <c r="G788" s="28">
        <v>77.14</v>
      </c>
      <c r="H788" s="28">
        <f t="shared" si="52"/>
        <v>53.997999999999998</v>
      </c>
      <c r="I788" s="28">
        <f t="shared" si="54"/>
        <v>74.99799999999999</v>
      </c>
      <c r="J788" s="29">
        <v>1</v>
      </c>
      <c r="K788" s="17"/>
      <c r="L788" s="34" t="s">
        <v>329</v>
      </c>
    </row>
    <row r="789" spans="1:12" ht="11.25">
      <c r="A789" s="12">
        <v>786</v>
      </c>
      <c r="B789" s="5" t="s">
        <v>224</v>
      </c>
      <c r="C789" s="111"/>
      <c r="D789" s="4" t="s">
        <v>1195</v>
      </c>
      <c r="E789" s="3">
        <v>59</v>
      </c>
      <c r="F789" s="28">
        <f t="shared" si="53"/>
        <v>17.7</v>
      </c>
      <c r="G789" s="28">
        <v>81.760000000000005</v>
      </c>
      <c r="H789" s="28">
        <f t="shared" si="52"/>
        <v>57.231999999999999</v>
      </c>
      <c r="I789" s="28">
        <f t="shared" si="54"/>
        <v>74.932000000000002</v>
      </c>
      <c r="J789" s="29">
        <v>2</v>
      </c>
      <c r="K789" s="41" t="s">
        <v>24</v>
      </c>
      <c r="L789" s="34"/>
    </row>
    <row r="790" spans="1:12" ht="11.25">
      <c r="A790" s="12">
        <v>787</v>
      </c>
      <c r="B790" s="5" t="s">
        <v>224</v>
      </c>
      <c r="C790" s="111"/>
      <c r="D790" s="4" t="s">
        <v>1196</v>
      </c>
      <c r="E790" s="3">
        <v>59</v>
      </c>
      <c r="F790" s="28">
        <f t="shared" si="53"/>
        <v>17.7</v>
      </c>
      <c r="G790" s="28">
        <v>77.94</v>
      </c>
      <c r="H790" s="28">
        <f t="shared" si="52"/>
        <v>54.557999999999993</v>
      </c>
      <c r="I790" s="28">
        <f t="shared" si="54"/>
        <v>72.257999999999996</v>
      </c>
      <c r="J790" s="29">
        <v>3</v>
      </c>
      <c r="K790" s="17"/>
      <c r="L790" s="34"/>
    </row>
    <row r="791" spans="1:12" ht="11.25">
      <c r="A791" s="12">
        <v>788</v>
      </c>
      <c r="B791" s="5" t="s">
        <v>224</v>
      </c>
      <c r="C791" s="111"/>
      <c r="D791" s="4" t="s">
        <v>1197</v>
      </c>
      <c r="E791" s="3">
        <v>74</v>
      </c>
      <c r="F791" s="28">
        <f t="shared" si="53"/>
        <v>22.2</v>
      </c>
      <c r="G791" s="28">
        <v>69.7</v>
      </c>
      <c r="H791" s="28">
        <f t="shared" si="52"/>
        <v>48.79</v>
      </c>
      <c r="I791" s="28">
        <f t="shared" si="54"/>
        <v>70.989999999999995</v>
      </c>
      <c r="J791" s="29">
        <v>4</v>
      </c>
      <c r="K791" s="41"/>
      <c r="L791" s="34"/>
    </row>
    <row r="792" spans="1:12" ht="11.25">
      <c r="A792" s="12">
        <v>789</v>
      </c>
      <c r="B792" s="5" t="s">
        <v>224</v>
      </c>
      <c r="C792" s="111"/>
      <c r="D792" s="4" t="s">
        <v>1198</v>
      </c>
      <c r="E792" s="3">
        <v>74</v>
      </c>
      <c r="F792" s="28">
        <f t="shared" si="53"/>
        <v>22.2</v>
      </c>
      <c r="G792" s="28">
        <v>66.459999999999994</v>
      </c>
      <c r="H792" s="28">
        <f t="shared" si="52"/>
        <v>46.521999999999991</v>
      </c>
      <c r="I792" s="28">
        <f t="shared" si="54"/>
        <v>68.721999999999994</v>
      </c>
      <c r="J792" s="29">
        <v>5</v>
      </c>
      <c r="K792" s="17"/>
      <c r="L792" s="34"/>
    </row>
    <row r="793" spans="1:12" ht="11.25">
      <c r="A793" s="12">
        <v>790</v>
      </c>
      <c r="B793" s="5" t="s">
        <v>224</v>
      </c>
      <c r="C793" s="111"/>
      <c r="D793" s="4" t="s">
        <v>1199</v>
      </c>
      <c r="E793" s="3">
        <v>59</v>
      </c>
      <c r="F793" s="28">
        <f t="shared" si="53"/>
        <v>17.7</v>
      </c>
      <c r="G793" s="28">
        <v>70.14</v>
      </c>
      <c r="H793" s="28">
        <f t="shared" si="52"/>
        <v>49.097999999999999</v>
      </c>
      <c r="I793" s="28">
        <f t="shared" si="54"/>
        <v>66.798000000000002</v>
      </c>
      <c r="J793" s="29">
        <v>6</v>
      </c>
      <c r="K793" s="17"/>
      <c r="L793" s="34"/>
    </row>
    <row r="794" spans="1:12" ht="11.25">
      <c r="A794" s="12">
        <v>791</v>
      </c>
      <c r="B794" s="5" t="s">
        <v>224</v>
      </c>
      <c r="C794" s="112"/>
      <c r="D794" s="4" t="s">
        <v>1200</v>
      </c>
      <c r="E794" s="3">
        <v>59</v>
      </c>
      <c r="F794" s="28">
        <f t="shared" si="53"/>
        <v>17.7</v>
      </c>
      <c r="G794" s="28" t="s">
        <v>25</v>
      </c>
      <c r="H794" s="28">
        <v>0</v>
      </c>
      <c r="I794" s="28">
        <f t="shared" si="54"/>
        <v>17.7</v>
      </c>
      <c r="J794" s="29">
        <v>7</v>
      </c>
      <c r="K794" s="17"/>
      <c r="L794" s="34"/>
    </row>
    <row r="795" spans="1:12" ht="11.25">
      <c r="A795" s="12">
        <v>792</v>
      </c>
      <c r="B795" s="5" t="s">
        <v>357</v>
      </c>
      <c r="C795" s="104">
        <v>4</v>
      </c>
      <c r="D795" s="4" t="s">
        <v>1201</v>
      </c>
      <c r="E795" s="3">
        <v>75</v>
      </c>
      <c r="F795" s="28">
        <f t="shared" si="53"/>
        <v>22.5</v>
      </c>
      <c r="G795" s="28">
        <v>86.62</v>
      </c>
      <c r="H795" s="28">
        <f t="shared" ref="H795:H812" si="55">G795*0.7</f>
        <v>60.634</v>
      </c>
      <c r="I795" s="28">
        <f t="shared" si="54"/>
        <v>83.134</v>
      </c>
      <c r="J795" s="29">
        <v>1</v>
      </c>
      <c r="K795" s="41" t="s">
        <v>358</v>
      </c>
      <c r="L795" s="34"/>
    </row>
    <row r="796" spans="1:12" ht="11.25">
      <c r="A796" s="12">
        <v>793</v>
      </c>
      <c r="B796" s="5" t="s">
        <v>227</v>
      </c>
      <c r="C796" s="104"/>
      <c r="D796" s="4" t="s">
        <v>1202</v>
      </c>
      <c r="E796" s="3">
        <v>81</v>
      </c>
      <c r="F796" s="28">
        <f t="shared" si="53"/>
        <v>24.3</v>
      </c>
      <c r="G796" s="28">
        <v>83.8</v>
      </c>
      <c r="H796" s="28">
        <f t="shared" si="55"/>
        <v>58.66</v>
      </c>
      <c r="I796" s="28">
        <f t="shared" si="54"/>
        <v>82.96</v>
      </c>
      <c r="J796" s="29">
        <v>2</v>
      </c>
      <c r="K796" s="41" t="s">
        <v>359</v>
      </c>
      <c r="L796" s="34"/>
    </row>
    <row r="797" spans="1:12" ht="11.25">
      <c r="A797" s="12">
        <v>794</v>
      </c>
      <c r="B797" s="5" t="s">
        <v>227</v>
      </c>
      <c r="C797" s="104"/>
      <c r="D797" s="4" t="s">
        <v>1203</v>
      </c>
      <c r="E797" s="3">
        <v>61</v>
      </c>
      <c r="F797" s="28">
        <f t="shared" si="53"/>
        <v>18.3</v>
      </c>
      <c r="G797" s="28">
        <v>91.48</v>
      </c>
      <c r="H797" s="28">
        <f t="shared" si="55"/>
        <v>64.036000000000001</v>
      </c>
      <c r="I797" s="28">
        <f t="shared" si="54"/>
        <v>82.335999999999999</v>
      </c>
      <c r="J797" s="29">
        <v>3</v>
      </c>
      <c r="K797" s="41" t="s">
        <v>24</v>
      </c>
      <c r="L797" s="34"/>
    </row>
    <row r="798" spans="1:12" ht="11.25">
      <c r="A798" s="12">
        <v>795</v>
      </c>
      <c r="B798" s="5" t="s">
        <v>227</v>
      </c>
      <c r="C798" s="104"/>
      <c r="D798" s="4" t="s">
        <v>1204</v>
      </c>
      <c r="E798" s="3">
        <v>76</v>
      </c>
      <c r="F798" s="28">
        <f t="shared" si="53"/>
        <v>22.8</v>
      </c>
      <c r="G798" s="28">
        <v>83.58</v>
      </c>
      <c r="H798" s="28">
        <f t="shared" si="55"/>
        <v>58.505999999999993</v>
      </c>
      <c r="I798" s="28">
        <f t="shared" si="54"/>
        <v>81.305999999999997</v>
      </c>
      <c r="J798" s="29">
        <v>4</v>
      </c>
      <c r="K798" s="41" t="s">
        <v>360</v>
      </c>
      <c r="L798" s="34"/>
    </row>
    <row r="799" spans="1:12" ht="11.25">
      <c r="A799" s="12">
        <v>796</v>
      </c>
      <c r="B799" s="5" t="s">
        <v>227</v>
      </c>
      <c r="C799" s="104"/>
      <c r="D799" s="4" t="s">
        <v>1205</v>
      </c>
      <c r="E799" s="3">
        <v>74</v>
      </c>
      <c r="F799" s="28">
        <f t="shared" si="53"/>
        <v>22.2</v>
      </c>
      <c r="G799" s="28">
        <v>84.02</v>
      </c>
      <c r="H799" s="28">
        <f t="shared" si="55"/>
        <v>58.813999999999993</v>
      </c>
      <c r="I799" s="28">
        <f t="shared" si="54"/>
        <v>81.013999999999996</v>
      </c>
      <c r="J799" s="29">
        <v>5</v>
      </c>
      <c r="K799" s="41"/>
      <c r="L799" s="34"/>
    </row>
    <row r="800" spans="1:12" ht="11.25">
      <c r="A800" s="12">
        <v>797</v>
      </c>
      <c r="B800" s="5" t="s">
        <v>227</v>
      </c>
      <c r="C800" s="104"/>
      <c r="D800" s="4" t="s">
        <v>1206</v>
      </c>
      <c r="E800" s="3">
        <v>70</v>
      </c>
      <c r="F800" s="28">
        <f t="shared" si="53"/>
        <v>21</v>
      </c>
      <c r="G800" s="28">
        <v>85.42</v>
      </c>
      <c r="H800" s="28">
        <f t="shared" si="55"/>
        <v>59.793999999999997</v>
      </c>
      <c r="I800" s="28">
        <f t="shared" si="54"/>
        <v>80.793999999999997</v>
      </c>
      <c r="J800" s="29">
        <v>6</v>
      </c>
      <c r="K800" s="41"/>
      <c r="L800" s="34"/>
    </row>
    <row r="801" spans="1:12" ht="11.25">
      <c r="A801" s="12">
        <v>798</v>
      </c>
      <c r="B801" s="5" t="s">
        <v>227</v>
      </c>
      <c r="C801" s="104"/>
      <c r="D801" s="4" t="s">
        <v>1207</v>
      </c>
      <c r="E801" s="3">
        <v>72</v>
      </c>
      <c r="F801" s="28">
        <f t="shared" si="53"/>
        <v>21.599999999999998</v>
      </c>
      <c r="G801" s="28">
        <v>83.12</v>
      </c>
      <c r="H801" s="28">
        <f t="shared" si="55"/>
        <v>58.183999999999997</v>
      </c>
      <c r="I801" s="28">
        <f t="shared" si="54"/>
        <v>79.783999999999992</v>
      </c>
      <c r="J801" s="29">
        <v>7</v>
      </c>
      <c r="K801" s="17"/>
      <c r="L801" s="34"/>
    </row>
    <row r="802" spans="1:12" ht="11.25">
      <c r="A802" s="12">
        <v>799</v>
      </c>
      <c r="B802" s="5" t="s">
        <v>227</v>
      </c>
      <c r="C802" s="104"/>
      <c r="D802" s="4" t="s">
        <v>1208</v>
      </c>
      <c r="E802" s="3">
        <v>67</v>
      </c>
      <c r="F802" s="28">
        <f t="shared" si="53"/>
        <v>20.099999999999998</v>
      </c>
      <c r="G802" s="28">
        <v>84.38</v>
      </c>
      <c r="H802" s="28">
        <f t="shared" si="55"/>
        <v>59.065999999999995</v>
      </c>
      <c r="I802" s="28">
        <f t="shared" si="54"/>
        <v>79.165999999999997</v>
      </c>
      <c r="J802" s="29">
        <v>8</v>
      </c>
      <c r="K802" s="17"/>
      <c r="L802" s="34"/>
    </row>
    <row r="803" spans="1:12" ht="11.25">
      <c r="A803" s="12">
        <v>800</v>
      </c>
      <c r="B803" s="5" t="s">
        <v>227</v>
      </c>
      <c r="C803" s="104"/>
      <c r="D803" s="4" t="s">
        <v>1209</v>
      </c>
      <c r="E803" s="3">
        <v>67</v>
      </c>
      <c r="F803" s="28">
        <f t="shared" si="53"/>
        <v>20.099999999999998</v>
      </c>
      <c r="G803" s="28">
        <v>82.46</v>
      </c>
      <c r="H803" s="28">
        <f t="shared" si="55"/>
        <v>57.721999999999994</v>
      </c>
      <c r="I803" s="28">
        <f t="shared" si="54"/>
        <v>77.821999999999989</v>
      </c>
      <c r="J803" s="29">
        <v>9</v>
      </c>
      <c r="K803" s="17"/>
      <c r="L803" s="34"/>
    </row>
    <row r="804" spans="1:12" ht="11.25">
      <c r="A804" s="12">
        <v>801</v>
      </c>
      <c r="B804" s="5" t="s">
        <v>227</v>
      </c>
      <c r="C804" s="104"/>
      <c r="D804" s="4" t="s">
        <v>1210</v>
      </c>
      <c r="E804" s="3">
        <v>61</v>
      </c>
      <c r="F804" s="28">
        <f t="shared" si="53"/>
        <v>18.3</v>
      </c>
      <c r="G804" s="28">
        <v>84.24</v>
      </c>
      <c r="H804" s="28">
        <f t="shared" si="55"/>
        <v>58.967999999999989</v>
      </c>
      <c r="I804" s="28">
        <f t="shared" si="54"/>
        <v>77.267999999999986</v>
      </c>
      <c r="J804" s="29">
        <v>10</v>
      </c>
      <c r="K804" s="17"/>
      <c r="L804" s="34"/>
    </row>
    <row r="805" spans="1:12" ht="11.25">
      <c r="A805" s="12">
        <v>802</v>
      </c>
      <c r="B805" s="5" t="s">
        <v>227</v>
      </c>
      <c r="C805" s="104"/>
      <c r="D805" s="4" t="s">
        <v>1211</v>
      </c>
      <c r="E805" s="3">
        <v>65</v>
      </c>
      <c r="F805" s="28">
        <f t="shared" si="53"/>
        <v>19.5</v>
      </c>
      <c r="G805" s="28">
        <v>81.5</v>
      </c>
      <c r="H805" s="28">
        <f t="shared" si="55"/>
        <v>57.05</v>
      </c>
      <c r="I805" s="28">
        <f t="shared" si="54"/>
        <v>76.55</v>
      </c>
      <c r="J805" s="29">
        <v>11</v>
      </c>
      <c r="K805" s="17"/>
      <c r="L805" s="34"/>
    </row>
    <row r="806" spans="1:12" ht="11.25">
      <c r="A806" s="12">
        <v>803</v>
      </c>
      <c r="B806" s="5" t="s">
        <v>227</v>
      </c>
      <c r="C806" s="104"/>
      <c r="D806" s="4" t="s">
        <v>1212</v>
      </c>
      <c r="E806" s="3">
        <v>62</v>
      </c>
      <c r="F806" s="28">
        <f t="shared" si="53"/>
        <v>18.599999999999998</v>
      </c>
      <c r="G806" s="28">
        <v>82.74</v>
      </c>
      <c r="H806" s="28">
        <f t="shared" si="55"/>
        <v>57.917999999999992</v>
      </c>
      <c r="I806" s="28">
        <f t="shared" si="54"/>
        <v>76.517999999999986</v>
      </c>
      <c r="J806" s="29">
        <v>12</v>
      </c>
      <c r="K806" s="17"/>
      <c r="L806" s="34"/>
    </row>
    <row r="807" spans="1:12" ht="11.25">
      <c r="A807" s="12">
        <v>804</v>
      </c>
      <c r="B807" s="5" t="s">
        <v>227</v>
      </c>
      <c r="C807" s="104"/>
      <c r="D807" s="4" t="s">
        <v>1213</v>
      </c>
      <c r="E807" s="3">
        <v>66</v>
      </c>
      <c r="F807" s="28">
        <f t="shared" si="53"/>
        <v>19.8</v>
      </c>
      <c r="G807" s="28">
        <v>81.02</v>
      </c>
      <c r="H807" s="28">
        <f t="shared" si="55"/>
        <v>56.713999999999992</v>
      </c>
      <c r="I807" s="28">
        <f t="shared" si="54"/>
        <v>76.513999999999996</v>
      </c>
      <c r="J807" s="29">
        <v>13</v>
      </c>
      <c r="K807" s="17"/>
      <c r="L807" s="34"/>
    </row>
    <row r="808" spans="1:12" ht="11.25">
      <c r="A808" s="12">
        <v>805</v>
      </c>
      <c r="B808" s="5" t="s">
        <v>227</v>
      </c>
      <c r="C808" s="104"/>
      <c r="D808" s="4" t="s">
        <v>1214</v>
      </c>
      <c r="E808" s="3">
        <v>64</v>
      </c>
      <c r="F808" s="28">
        <f t="shared" si="53"/>
        <v>19.2</v>
      </c>
      <c r="G808" s="28">
        <v>81.78</v>
      </c>
      <c r="H808" s="28">
        <f t="shared" si="55"/>
        <v>57.245999999999995</v>
      </c>
      <c r="I808" s="28">
        <f t="shared" si="54"/>
        <v>76.445999999999998</v>
      </c>
      <c r="J808" s="29">
        <v>14</v>
      </c>
      <c r="K808" s="17"/>
      <c r="L808" s="34"/>
    </row>
    <row r="809" spans="1:12" ht="11.25">
      <c r="A809" s="12">
        <v>806</v>
      </c>
      <c r="B809" s="5" t="s">
        <v>227</v>
      </c>
      <c r="C809" s="104"/>
      <c r="D809" s="4" t="s">
        <v>1215</v>
      </c>
      <c r="E809" s="3">
        <v>62</v>
      </c>
      <c r="F809" s="28">
        <f t="shared" si="53"/>
        <v>18.599999999999998</v>
      </c>
      <c r="G809" s="28">
        <v>82.4</v>
      </c>
      <c r="H809" s="28">
        <f t="shared" si="55"/>
        <v>57.68</v>
      </c>
      <c r="I809" s="28">
        <f t="shared" si="54"/>
        <v>76.28</v>
      </c>
      <c r="J809" s="29">
        <v>15</v>
      </c>
      <c r="K809" s="17"/>
      <c r="L809" s="34"/>
    </row>
    <row r="810" spans="1:12" ht="11.25">
      <c r="A810" s="12">
        <v>807</v>
      </c>
      <c r="B810" s="5" t="s">
        <v>227</v>
      </c>
      <c r="C810" s="104"/>
      <c r="D810" s="4" t="s">
        <v>1216</v>
      </c>
      <c r="E810" s="3">
        <v>61</v>
      </c>
      <c r="F810" s="28">
        <f t="shared" si="53"/>
        <v>18.3</v>
      </c>
      <c r="G810" s="28">
        <v>82.66</v>
      </c>
      <c r="H810" s="28">
        <f t="shared" si="55"/>
        <v>57.861999999999995</v>
      </c>
      <c r="I810" s="28">
        <f t="shared" si="54"/>
        <v>76.161999999999992</v>
      </c>
      <c r="J810" s="29">
        <v>16</v>
      </c>
      <c r="K810" s="17"/>
      <c r="L810" s="34"/>
    </row>
    <row r="811" spans="1:12" ht="11.25">
      <c r="A811" s="12">
        <v>808</v>
      </c>
      <c r="B811" s="5" t="s">
        <v>227</v>
      </c>
      <c r="C811" s="104"/>
      <c r="D811" s="4" t="s">
        <v>1217</v>
      </c>
      <c r="E811" s="3">
        <v>62</v>
      </c>
      <c r="F811" s="28">
        <f t="shared" si="53"/>
        <v>18.599999999999998</v>
      </c>
      <c r="G811" s="28">
        <v>81.98</v>
      </c>
      <c r="H811" s="28">
        <f t="shared" si="55"/>
        <v>57.385999999999996</v>
      </c>
      <c r="I811" s="28">
        <f t="shared" si="54"/>
        <v>75.98599999999999</v>
      </c>
      <c r="J811" s="29">
        <v>17</v>
      </c>
      <c r="K811" s="17"/>
      <c r="L811" s="34"/>
    </row>
    <row r="812" spans="1:12" ht="11.25">
      <c r="A812" s="12">
        <v>809</v>
      </c>
      <c r="B812" s="5" t="s">
        <v>227</v>
      </c>
      <c r="C812" s="104"/>
      <c r="D812" s="4" t="s">
        <v>1218</v>
      </c>
      <c r="E812" s="3">
        <v>63</v>
      </c>
      <c r="F812" s="28">
        <f t="shared" si="53"/>
        <v>18.899999999999999</v>
      </c>
      <c r="G812" s="28">
        <v>80.319999999999993</v>
      </c>
      <c r="H812" s="28">
        <f t="shared" si="55"/>
        <v>56.22399999999999</v>
      </c>
      <c r="I812" s="28">
        <f t="shared" si="54"/>
        <v>75.123999999999995</v>
      </c>
      <c r="J812" s="29">
        <v>18</v>
      </c>
      <c r="K812" s="17"/>
      <c r="L812" s="34"/>
    </row>
    <row r="813" spans="1:12" ht="11.25">
      <c r="A813" s="12">
        <v>810</v>
      </c>
      <c r="B813" s="5" t="s">
        <v>227</v>
      </c>
      <c r="C813" s="104"/>
      <c r="D813" s="4" t="s">
        <v>1219</v>
      </c>
      <c r="E813" s="3">
        <v>65</v>
      </c>
      <c r="F813" s="28">
        <f t="shared" si="53"/>
        <v>19.5</v>
      </c>
      <c r="G813" s="28" t="s">
        <v>361</v>
      </c>
      <c r="H813" s="28">
        <v>0</v>
      </c>
      <c r="I813" s="28">
        <f t="shared" si="54"/>
        <v>19.5</v>
      </c>
      <c r="J813" s="29">
        <v>19</v>
      </c>
      <c r="K813" s="17"/>
      <c r="L813" s="34"/>
    </row>
    <row r="814" spans="1:12" ht="11.25">
      <c r="A814" s="12">
        <v>811</v>
      </c>
      <c r="B814" s="5" t="s">
        <v>227</v>
      </c>
      <c r="C814" s="104"/>
      <c r="D814" s="4" t="s">
        <v>1220</v>
      </c>
      <c r="E814" s="3">
        <v>61</v>
      </c>
      <c r="F814" s="28">
        <f t="shared" si="53"/>
        <v>18.3</v>
      </c>
      <c r="G814" s="28" t="s">
        <v>361</v>
      </c>
      <c r="H814" s="28">
        <v>0</v>
      </c>
      <c r="I814" s="28">
        <f t="shared" si="54"/>
        <v>18.3</v>
      </c>
      <c r="J814" s="29">
        <v>20</v>
      </c>
      <c r="K814" s="17"/>
      <c r="L814" s="34"/>
    </row>
    <row r="815" spans="1:12" ht="11.25">
      <c r="A815" s="12">
        <v>812</v>
      </c>
      <c r="B815" s="5" t="s">
        <v>227</v>
      </c>
      <c r="C815" s="104"/>
      <c r="D815" s="4" t="s">
        <v>1221</v>
      </c>
      <c r="E815" s="3">
        <v>61</v>
      </c>
      <c r="F815" s="28">
        <f t="shared" si="53"/>
        <v>18.3</v>
      </c>
      <c r="G815" s="28" t="s">
        <v>362</v>
      </c>
      <c r="H815" s="28">
        <v>0</v>
      </c>
      <c r="I815" s="28">
        <f t="shared" si="54"/>
        <v>18.3</v>
      </c>
      <c r="J815" s="29">
        <v>21</v>
      </c>
      <c r="K815" s="17"/>
      <c r="L815" s="34"/>
    </row>
    <row r="816" spans="1:12" ht="11.25">
      <c r="A816" s="12">
        <v>813</v>
      </c>
      <c r="B816" s="5" t="s">
        <v>363</v>
      </c>
      <c r="C816" s="110">
        <v>3</v>
      </c>
      <c r="D816" s="4" t="s">
        <v>1222</v>
      </c>
      <c r="E816" s="3">
        <v>74</v>
      </c>
      <c r="F816" s="9">
        <f t="shared" si="53"/>
        <v>22.2</v>
      </c>
      <c r="G816" s="9">
        <v>87.02</v>
      </c>
      <c r="H816" s="9">
        <f t="shared" ref="H816:H836" si="56">G816*0.7</f>
        <v>60.913999999999994</v>
      </c>
      <c r="I816" s="9">
        <f t="shared" si="54"/>
        <v>83.11399999999999</v>
      </c>
      <c r="J816" s="3">
        <v>1</v>
      </c>
      <c r="K816" s="41" t="s">
        <v>24</v>
      </c>
      <c r="L816" s="34"/>
    </row>
    <row r="817" spans="1:12" ht="11.25">
      <c r="A817" s="12">
        <v>814</v>
      </c>
      <c r="B817" s="5" t="s">
        <v>232</v>
      </c>
      <c r="C817" s="111"/>
      <c r="D817" s="4" t="s">
        <v>877</v>
      </c>
      <c r="E817" s="3">
        <v>68</v>
      </c>
      <c r="F817" s="28">
        <f t="shared" si="53"/>
        <v>20.399999999999999</v>
      </c>
      <c r="G817" s="28">
        <v>87.64</v>
      </c>
      <c r="H817" s="28">
        <f t="shared" si="56"/>
        <v>61.347999999999999</v>
      </c>
      <c r="I817" s="28">
        <f t="shared" si="54"/>
        <v>81.74799999999999</v>
      </c>
      <c r="J817" s="29">
        <v>2</v>
      </c>
      <c r="K817" s="41" t="s">
        <v>24</v>
      </c>
      <c r="L817" s="34"/>
    </row>
    <row r="818" spans="1:12" ht="11.25">
      <c r="A818" s="12">
        <v>815</v>
      </c>
      <c r="B818" s="5" t="s">
        <v>232</v>
      </c>
      <c r="C818" s="111"/>
      <c r="D818" s="4" t="s">
        <v>1223</v>
      </c>
      <c r="E818" s="3">
        <v>72</v>
      </c>
      <c r="F818" s="28">
        <f t="shared" si="53"/>
        <v>21.599999999999998</v>
      </c>
      <c r="G818" s="28">
        <v>85.76</v>
      </c>
      <c r="H818" s="28">
        <f t="shared" si="56"/>
        <v>60.031999999999996</v>
      </c>
      <c r="I818" s="28">
        <f t="shared" si="54"/>
        <v>81.631999999999991</v>
      </c>
      <c r="J818" s="29">
        <v>3</v>
      </c>
      <c r="K818" s="41" t="s">
        <v>24</v>
      </c>
      <c r="L818" s="34"/>
    </row>
    <row r="819" spans="1:12" ht="11.25">
      <c r="A819" s="12">
        <v>816</v>
      </c>
      <c r="B819" s="5" t="s">
        <v>232</v>
      </c>
      <c r="C819" s="111"/>
      <c r="D819" s="4" t="s">
        <v>1224</v>
      </c>
      <c r="E819" s="3">
        <v>66</v>
      </c>
      <c r="F819" s="28">
        <f t="shared" si="53"/>
        <v>19.8</v>
      </c>
      <c r="G819" s="10">
        <v>88.28</v>
      </c>
      <c r="H819" s="28">
        <f t="shared" si="56"/>
        <v>61.795999999999999</v>
      </c>
      <c r="I819" s="28">
        <f t="shared" si="54"/>
        <v>81.596000000000004</v>
      </c>
      <c r="J819" s="29">
        <v>4</v>
      </c>
      <c r="K819" s="41"/>
      <c r="L819" s="34"/>
    </row>
    <row r="820" spans="1:12" ht="11.25">
      <c r="A820" s="12">
        <v>817</v>
      </c>
      <c r="B820" s="5" t="s">
        <v>232</v>
      </c>
      <c r="C820" s="111"/>
      <c r="D820" s="4" t="s">
        <v>1225</v>
      </c>
      <c r="E820" s="3">
        <v>75</v>
      </c>
      <c r="F820" s="28">
        <f t="shared" si="53"/>
        <v>22.5</v>
      </c>
      <c r="G820" s="28">
        <v>83.84</v>
      </c>
      <c r="H820" s="28">
        <f t="shared" si="56"/>
        <v>58.687999999999995</v>
      </c>
      <c r="I820" s="28">
        <f t="shared" si="54"/>
        <v>81.187999999999988</v>
      </c>
      <c r="J820" s="29">
        <v>5</v>
      </c>
      <c r="K820" s="41"/>
      <c r="L820" s="34"/>
    </row>
    <row r="821" spans="1:12" ht="11.25">
      <c r="A821" s="12">
        <v>818</v>
      </c>
      <c r="B821" s="5" t="s">
        <v>232</v>
      </c>
      <c r="C821" s="111"/>
      <c r="D821" s="4" t="s">
        <v>1226</v>
      </c>
      <c r="E821" s="3">
        <v>70</v>
      </c>
      <c r="F821" s="28">
        <f t="shared" si="53"/>
        <v>21</v>
      </c>
      <c r="G821" s="28">
        <v>85.06</v>
      </c>
      <c r="H821" s="28">
        <f t="shared" si="56"/>
        <v>59.541999999999994</v>
      </c>
      <c r="I821" s="28">
        <f t="shared" si="54"/>
        <v>80.542000000000002</v>
      </c>
      <c r="J821" s="29">
        <v>6</v>
      </c>
      <c r="K821" s="41"/>
      <c r="L821" s="34"/>
    </row>
    <row r="822" spans="1:12" ht="11.25">
      <c r="A822" s="12">
        <v>819</v>
      </c>
      <c r="B822" s="5" t="s">
        <v>232</v>
      </c>
      <c r="C822" s="111"/>
      <c r="D822" s="4" t="s">
        <v>1227</v>
      </c>
      <c r="E822" s="3">
        <v>66</v>
      </c>
      <c r="F822" s="28">
        <f t="shared" si="53"/>
        <v>19.8</v>
      </c>
      <c r="G822" s="10">
        <v>86.22</v>
      </c>
      <c r="H822" s="28">
        <f t="shared" si="56"/>
        <v>60.353999999999992</v>
      </c>
      <c r="I822" s="28">
        <f t="shared" si="54"/>
        <v>80.153999999999996</v>
      </c>
      <c r="J822" s="29">
        <v>7</v>
      </c>
      <c r="K822" s="41"/>
      <c r="L822" s="34"/>
    </row>
    <row r="823" spans="1:12" ht="11.25">
      <c r="A823" s="12">
        <v>820</v>
      </c>
      <c r="B823" s="5" t="s">
        <v>232</v>
      </c>
      <c r="C823" s="111"/>
      <c r="D823" s="4" t="s">
        <v>1228</v>
      </c>
      <c r="E823" s="3">
        <v>66</v>
      </c>
      <c r="F823" s="28">
        <f t="shared" si="53"/>
        <v>19.8</v>
      </c>
      <c r="G823" s="10">
        <v>85.56</v>
      </c>
      <c r="H823" s="28">
        <f t="shared" si="56"/>
        <v>59.891999999999996</v>
      </c>
      <c r="I823" s="28">
        <f t="shared" si="54"/>
        <v>79.691999999999993</v>
      </c>
      <c r="J823" s="29">
        <v>8</v>
      </c>
      <c r="K823" s="41"/>
      <c r="L823" s="34"/>
    </row>
    <row r="824" spans="1:12" ht="11.25">
      <c r="A824" s="12">
        <v>821</v>
      </c>
      <c r="B824" s="5" t="s">
        <v>232</v>
      </c>
      <c r="C824" s="111"/>
      <c r="D824" s="4" t="s">
        <v>1229</v>
      </c>
      <c r="E824" s="3">
        <v>64</v>
      </c>
      <c r="F824" s="28">
        <f t="shared" si="53"/>
        <v>19.2</v>
      </c>
      <c r="G824" s="10">
        <v>86.2</v>
      </c>
      <c r="H824" s="28">
        <f t="shared" si="56"/>
        <v>60.339999999999996</v>
      </c>
      <c r="I824" s="28">
        <f t="shared" si="54"/>
        <v>79.539999999999992</v>
      </c>
      <c r="J824" s="29">
        <v>9</v>
      </c>
      <c r="K824" s="41"/>
      <c r="L824" s="34"/>
    </row>
    <row r="825" spans="1:12" ht="11.25">
      <c r="A825" s="12">
        <v>822</v>
      </c>
      <c r="B825" s="5" t="s">
        <v>232</v>
      </c>
      <c r="C825" s="111"/>
      <c r="D825" s="4" t="s">
        <v>1230</v>
      </c>
      <c r="E825" s="3">
        <v>64</v>
      </c>
      <c r="F825" s="28">
        <f t="shared" si="53"/>
        <v>19.2</v>
      </c>
      <c r="G825" s="10">
        <v>86.16</v>
      </c>
      <c r="H825" s="28">
        <f t="shared" si="56"/>
        <v>60.311999999999991</v>
      </c>
      <c r="I825" s="28">
        <f t="shared" si="54"/>
        <v>79.511999999999986</v>
      </c>
      <c r="J825" s="29">
        <v>10</v>
      </c>
      <c r="K825" s="41"/>
      <c r="L825" s="34"/>
    </row>
    <row r="826" spans="1:12" ht="11.25">
      <c r="A826" s="12">
        <v>823</v>
      </c>
      <c r="B826" s="5" t="s">
        <v>232</v>
      </c>
      <c r="C826" s="111"/>
      <c r="D826" s="4" t="s">
        <v>1231</v>
      </c>
      <c r="E826" s="3">
        <v>65</v>
      </c>
      <c r="F826" s="28">
        <f t="shared" si="53"/>
        <v>19.5</v>
      </c>
      <c r="G826" s="10">
        <v>85.5</v>
      </c>
      <c r="H826" s="28">
        <f t="shared" si="56"/>
        <v>59.849999999999994</v>
      </c>
      <c r="I826" s="28">
        <f t="shared" si="54"/>
        <v>79.349999999999994</v>
      </c>
      <c r="J826" s="29">
        <v>11</v>
      </c>
      <c r="K826" s="41"/>
      <c r="L826" s="34"/>
    </row>
    <row r="827" spans="1:12" ht="11.25">
      <c r="A827" s="12">
        <v>824</v>
      </c>
      <c r="B827" s="5" t="s">
        <v>232</v>
      </c>
      <c r="C827" s="111"/>
      <c r="D827" s="4" t="s">
        <v>1232</v>
      </c>
      <c r="E827" s="3">
        <v>66</v>
      </c>
      <c r="F827" s="28">
        <f t="shared" si="53"/>
        <v>19.8</v>
      </c>
      <c r="G827" s="10">
        <v>84.5</v>
      </c>
      <c r="H827" s="28">
        <f t="shared" si="56"/>
        <v>59.15</v>
      </c>
      <c r="I827" s="28">
        <f t="shared" si="54"/>
        <v>78.95</v>
      </c>
      <c r="J827" s="29">
        <v>12</v>
      </c>
      <c r="K827" s="41"/>
      <c r="L827" s="34"/>
    </row>
    <row r="828" spans="1:12" ht="11.25">
      <c r="A828" s="12">
        <v>825</v>
      </c>
      <c r="B828" s="5" t="s">
        <v>232</v>
      </c>
      <c r="C828" s="111"/>
      <c r="D828" s="4" t="s">
        <v>1233</v>
      </c>
      <c r="E828" s="3">
        <v>72</v>
      </c>
      <c r="F828" s="28">
        <f t="shared" si="53"/>
        <v>21.599999999999998</v>
      </c>
      <c r="G828" s="28">
        <v>81.900000000000006</v>
      </c>
      <c r="H828" s="28">
        <f t="shared" si="56"/>
        <v>57.33</v>
      </c>
      <c r="I828" s="28">
        <f t="shared" si="54"/>
        <v>78.929999999999993</v>
      </c>
      <c r="J828" s="29">
        <v>13</v>
      </c>
      <c r="K828" s="41"/>
      <c r="L828" s="34"/>
    </row>
    <row r="829" spans="1:12" ht="11.25">
      <c r="A829" s="12">
        <v>826</v>
      </c>
      <c r="B829" s="5" t="s">
        <v>232</v>
      </c>
      <c r="C829" s="111"/>
      <c r="D829" s="4" t="s">
        <v>1234</v>
      </c>
      <c r="E829" s="3">
        <v>64</v>
      </c>
      <c r="F829" s="28">
        <f t="shared" si="53"/>
        <v>19.2</v>
      </c>
      <c r="G829" s="10">
        <v>85.12</v>
      </c>
      <c r="H829" s="28">
        <f t="shared" si="56"/>
        <v>59.583999999999996</v>
      </c>
      <c r="I829" s="28">
        <f t="shared" si="54"/>
        <v>78.783999999999992</v>
      </c>
      <c r="J829" s="29">
        <v>14</v>
      </c>
      <c r="K829" s="41"/>
      <c r="L829" s="34"/>
    </row>
    <row r="830" spans="1:12" ht="11.25">
      <c r="A830" s="12">
        <v>827</v>
      </c>
      <c r="B830" s="5" t="s">
        <v>232</v>
      </c>
      <c r="C830" s="111"/>
      <c r="D830" s="4" t="s">
        <v>1235</v>
      </c>
      <c r="E830" s="3">
        <v>67</v>
      </c>
      <c r="F830" s="28">
        <f t="shared" si="53"/>
        <v>20.099999999999998</v>
      </c>
      <c r="G830" s="28">
        <v>81.5</v>
      </c>
      <c r="H830" s="28">
        <f t="shared" si="56"/>
        <v>57.05</v>
      </c>
      <c r="I830" s="28">
        <f t="shared" si="54"/>
        <v>77.149999999999991</v>
      </c>
      <c r="J830" s="29">
        <v>15</v>
      </c>
      <c r="K830" s="41"/>
      <c r="L830" s="34"/>
    </row>
    <row r="831" spans="1:12" ht="11.25">
      <c r="A831" s="12">
        <v>828</v>
      </c>
      <c r="B831" s="5" t="s">
        <v>232</v>
      </c>
      <c r="C831" s="111"/>
      <c r="D831" s="4" t="s">
        <v>1236</v>
      </c>
      <c r="E831" s="3">
        <v>64</v>
      </c>
      <c r="F831" s="28">
        <f t="shared" si="53"/>
        <v>19.2</v>
      </c>
      <c r="G831" s="10">
        <v>82.78</v>
      </c>
      <c r="H831" s="28">
        <f t="shared" si="56"/>
        <v>57.945999999999998</v>
      </c>
      <c r="I831" s="28">
        <f t="shared" si="54"/>
        <v>77.146000000000001</v>
      </c>
      <c r="J831" s="29">
        <v>16</v>
      </c>
      <c r="K831" s="41"/>
      <c r="L831" s="34"/>
    </row>
    <row r="832" spans="1:12" ht="11.25">
      <c r="A832" s="12">
        <v>829</v>
      </c>
      <c r="B832" s="5" t="s">
        <v>232</v>
      </c>
      <c r="C832" s="112"/>
      <c r="D832" s="4" t="s">
        <v>1237</v>
      </c>
      <c r="E832" s="3">
        <v>68</v>
      </c>
      <c r="F832" s="28">
        <f t="shared" ref="F832:F893" si="57">E832*0.3</f>
        <v>20.399999999999999</v>
      </c>
      <c r="G832" s="28">
        <v>79.5</v>
      </c>
      <c r="H832" s="28">
        <f t="shared" si="56"/>
        <v>55.65</v>
      </c>
      <c r="I832" s="28">
        <f t="shared" si="54"/>
        <v>76.05</v>
      </c>
      <c r="J832" s="29">
        <v>17</v>
      </c>
      <c r="K832" s="41"/>
      <c r="L832" s="34"/>
    </row>
    <row r="833" spans="1:12" ht="11.25">
      <c r="A833" s="12">
        <v>830</v>
      </c>
      <c r="B833" s="5" t="s">
        <v>364</v>
      </c>
      <c r="C833" s="110">
        <v>1</v>
      </c>
      <c r="D833" s="4" t="s">
        <v>1238</v>
      </c>
      <c r="E833" s="3">
        <v>70</v>
      </c>
      <c r="F833" s="28">
        <f t="shared" si="57"/>
        <v>21</v>
      </c>
      <c r="G833" s="10">
        <v>86.28</v>
      </c>
      <c r="H833" s="28">
        <f t="shared" si="56"/>
        <v>60.395999999999994</v>
      </c>
      <c r="I833" s="28">
        <f t="shared" si="54"/>
        <v>81.395999999999987</v>
      </c>
      <c r="J833" s="12">
        <v>1</v>
      </c>
      <c r="K833" s="41" t="s">
        <v>24</v>
      </c>
      <c r="L833" s="34"/>
    </row>
    <row r="834" spans="1:12" ht="11.25">
      <c r="A834" s="12">
        <v>831</v>
      </c>
      <c r="B834" s="5" t="s">
        <v>236</v>
      </c>
      <c r="C834" s="111"/>
      <c r="D834" s="4" t="s">
        <v>1239</v>
      </c>
      <c r="E834" s="3">
        <v>71</v>
      </c>
      <c r="F834" s="28">
        <f t="shared" si="57"/>
        <v>21.3</v>
      </c>
      <c r="G834" s="10">
        <v>84.9</v>
      </c>
      <c r="H834" s="28">
        <f t="shared" si="56"/>
        <v>59.43</v>
      </c>
      <c r="I834" s="28">
        <f t="shared" si="54"/>
        <v>80.73</v>
      </c>
      <c r="J834" s="12">
        <v>2</v>
      </c>
      <c r="K834" s="41"/>
      <c r="L834" s="34"/>
    </row>
    <row r="835" spans="1:12" ht="11.25">
      <c r="A835" s="12">
        <v>832</v>
      </c>
      <c r="B835" s="5" t="s">
        <v>236</v>
      </c>
      <c r="C835" s="111"/>
      <c r="D835" s="4" t="s">
        <v>1240</v>
      </c>
      <c r="E835" s="3">
        <v>53</v>
      </c>
      <c r="F835" s="28">
        <f t="shared" si="57"/>
        <v>15.899999999999999</v>
      </c>
      <c r="G835" s="10">
        <v>88.06</v>
      </c>
      <c r="H835" s="28">
        <f t="shared" si="56"/>
        <v>61.641999999999996</v>
      </c>
      <c r="I835" s="28">
        <f t="shared" si="54"/>
        <v>77.542000000000002</v>
      </c>
      <c r="J835" s="12">
        <v>3</v>
      </c>
      <c r="K835" s="41"/>
      <c r="L835" s="34"/>
    </row>
    <row r="836" spans="1:12" ht="11.25">
      <c r="A836" s="12">
        <v>833</v>
      </c>
      <c r="B836" s="5" t="s">
        <v>236</v>
      </c>
      <c r="C836" s="111"/>
      <c r="D836" s="4" t="s">
        <v>1241</v>
      </c>
      <c r="E836" s="3">
        <v>52</v>
      </c>
      <c r="F836" s="28">
        <f t="shared" si="57"/>
        <v>15.6</v>
      </c>
      <c r="G836" s="10">
        <v>84.86</v>
      </c>
      <c r="H836" s="28">
        <f t="shared" si="56"/>
        <v>59.401999999999994</v>
      </c>
      <c r="I836" s="28">
        <f t="shared" si="54"/>
        <v>75.001999999999995</v>
      </c>
      <c r="J836" s="12">
        <v>4</v>
      </c>
      <c r="K836" s="41"/>
      <c r="L836" s="34"/>
    </row>
    <row r="837" spans="1:12" ht="11.25">
      <c r="A837" s="12">
        <v>834</v>
      </c>
      <c r="B837" s="5" t="s">
        <v>236</v>
      </c>
      <c r="C837" s="112"/>
      <c r="D837" s="4" t="s">
        <v>1242</v>
      </c>
      <c r="E837" s="3">
        <v>62</v>
      </c>
      <c r="F837" s="28">
        <f t="shared" si="57"/>
        <v>18.599999999999998</v>
      </c>
      <c r="G837" s="10" t="s">
        <v>25</v>
      </c>
      <c r="H837" s="10">
        <v>0</v>
      </c>
      <c r="I837" s="28">
        <f t="shared" ref="I837" si="58">F837+H837</f>
        <v>18.599999999999998</v>
      </c>
      <c r="J837" s="12">
        <v>5</v>
      </c>
      <c r="K837" s="41"/>
      <c r="L837" s="34"/>
    </row>
    <row r="838" spans="1:12" ht="11.25">
      <c r="A838" s="12">
        <v>835</v>
      </c>
      <c r="B838" s="5" t="s">
        <v>365</v>
      </c>
      <c r="C838" s="117">
        <v>5</v>
      </c>
      <c r="D838" s="4" t="s">
        <v>1243</v>
      </c>
      <c r="E838" s="3">
        <v>60</v>
      </c>
      <c r="F838" s="9">
        <f t="shared" si="57"/>
        <v>18</v>
      </c>
      <c r="G838" s="9">
        <v>87.64</v>
      </c>
      <c r="H838" s="9">
        <f t="shared" ref="H838:H864" si="59">G838*0.7</f>
        <v>61.347999999999999</v>
      </c>
      <c r="I838" s="9">
        <f t="shared" ref="I838:I865" si="60">H838+F838</f>
        <v>79.347999999999999</v>
      </c>
      <c r="J838" s="3">
        <v>1</v>
      </c>
      <c r="K838" s="18" t="s">
        <v>24</v>
      </c>
      <c r="L838" s="34"/>
    </row>
    <row r="839" spans="1:12" ht="11.25">
      <c r="A839" s="12">
        <v>836</v>
      </c>
      <c r="B839" s="5" t="s">
        <v>237</v>
      </c>
      <c r="C839" s="117"/>
      <c r="D839" s="4" t="s">
        <v>1244</v>
      </c>
      <c r="E839" s="3">
        <v>61.5</v>
      </c>
      <c r="F839" s="9">
        <f t="shared" si="57"/>
        <v>18.45</v>
      </c>
      <c r="G839" s="9">
        <v>85.66</v>
      </c>
      <c r="H839" s="9">
        <f t="shared" si="59"/>
        <v>59.961999999999996</v>
      </c>
      <c r="I839" s="9">
        <f t="shared" si="60"/>
        <v>78.411999999999992</v>
      </c>
      <c r="J839" s="3">
        <v>2</v>
      </c>
      <c r="K839" s="18" t="s">
        <v>24</v>
      </c>
      <c r="L839" s="34"/>
    </row>
    <row r="840" spans="1:12" ht="11.25">
      <c r="A840" s="12">
        <v>837</v>
      </c>
      <c r="B840" s="5" t="s">
        <v>237</v>
      </c>
      <c r="C840" s="117"/>
      <c r="D840" s="4" t="s">
        <v>1245</v>
      </c>
      <c r="E840" s="3">
        <v>66</v>
      </c>
      <c r="F840" s="9">
        <f t="shared" si="57"/>
        <v>19.8</v>
      </c>
      <c r="G840" s="9">
        <v>83.24</v>
      </c>
      <c r="H840" s="9">
        <f t="shared" si="59"/>
        <v>58.267999999999994</v>
      </c>
      <c r="I840" s="9">
        <f t="shared" si="60"/>
        <v>78.067999999999998</v>
      </c>
      <c r="J840" s="3">
        <v>3</v>
      </c>
      <c r="K840" s="18" t="s">
        <v>24</v>
      </c>
      <c r="L840" s="34"/>
    </row>
    <row r="841" spans="1:12" ht="11.25">
      <c r="A841" s="12">
        <v>838</v>
      </c>
      <c r="B841" s="5" t="s">
        <v>237</v>
      </c>
      <c r="C841" s="117"/>
      <c r="D841" s="4" t="s">
        <v>1246</v>
      </c>
      <c r="E841" s="3">
        <v>56.5</v>
      </c>
      <c r="F841" s="9">
        <f t="shared" si="57"/>
        <v>16.95</v>
      </c>
      <c r="G841" s="9">
        <v>86.92</v>
      </c>
      <c r="H841" s="9">
        <f t="shared" si="59"/>
        <v>60.843999999999994</v>
      </c>
      <c r="I841" s="9">
        <f t="shared" si="60"/>
        <v>77.793999999999997</v>
      </c>
      <c r="J841" s="3">
        <v>4</v>
      </c>
      <c r="K841" s="18" t="s">
        <v>24</v>
      </c>
      <c r="L841" s="34"/>
    </row>
    <row r="842" spans="1:12" ht="11.25">
      <c r="A842" s="12">
        <v>839</v>
      </c>
      <c r="B842" s="5" t="s">
        <v>237</v>
      </c>
      <c r="C842" s="117"/>
      <c r="D842" s="4" t="s">
        <v>1247</v>
      </c>
      <c r="E842" s="3">
        <v>59</v>
      </c>
      <c r="F842" s="9">
        <f t="shared" si="57"/>
        <v>17.7</v>
      </c>
      <c r="G842" s="9">
        <v>85.82</v>
      </c>
      <c r="H842" s="9">
        <f t="shared" si="59"/>
        <v>60.073999999999991</v>
      </c>
      <c r="I842" s="9">
        <f t="shared" si="60"/>
        <v>77.773999999999987</v>
      </c>
      <c r="J842" s="3">
        <v>5</v>
      </c>
      <c r="K842" s="18" t="s">
        <v>24</v>
      </c>
      <c r="L842" s="34"/>
    </row>
    <row r="843" spans="1:12" ht="11.25">
      <c r="A843" s="12">
        <v>840</v>
      </c>
      <c r="B843" s="5" t="s">
        <v>237</v>
      </c>
      <c r="C843" s="117"/>
      <c r="D843" s="4" t="s">
        <v>1248</v>
      </c>
      <c r="E843" s="3">
        <v>53</v>
      </c>
      <c r="F843" s="9">
        <f t="shared" si="57"/>
        <v>15.899999999999999</v>
      </c>
      <c r="G843" s="9">
        <v>87.34</v>
      </c>
      <c r="H843" s="9">
        <f t="shared" si="59"/>
        <v>61.137999999999998</v>
      </c>
      <c r="I843" s="9">
        <f t="shared" si="60"/>
        <v>77.037999999999997</v>
      </c>
      <c r="J843" s="3">
        <v>6</v>
      </c>
      <c r="K843" s="18"/>
      <c r="L843" s="34"/>
    </row>
    <row r="844" spans="1:12" ht="11.25">
      <c r="A844" s="12">
        <v>841</v>
      </c>
      <c r="B844" s="5" t="s">
        <v>237</v>
      </c>
      <c r="C844" s="117"/>
      <c r="D844" s="4" t="s">
        <v>1249</v>
      </c>
      <c r="E844" s="3">
        <v>65.5</v>
      </c>
      <c r="F844" s="9">
        <f t="shared" si="57"/>
        <v>19.649999999999999</v>
      </c>
      <c r="G844" s="9">
        <v>81.52</v>
      </c>
      <c r="H844" s="9">
        <f t="shared" si="59"/>
        <v>57.063999999999993</v>
      </c>
      <c r="I844" s="9">
        <f t="shared" si="60"/>
        <v>76.713999999999999</v>
      </c>
      <c r="J844" s="3">
        <v>7</v>
      </c>
      <c r="K844" s="18"/>
      <c r="L844" s="34"/>
    </row>
    <row r="845" spans="1:12" ht="11.25">
      <c r="A845" s="12">
        <v>842</v>
      </c>
      <c r="B845" s="5" t="s">
        <v>237</v>
      </c>
      <c r="C845" s="117"/>
      <c r="D845" s="4" t="s">
        <v>1250</v>
      </c>
      <c r="E845" s="3">
        <v>68</v>
      </c>
      <c r="F845" s="9">
        <f t="shared" si="57"/>
        <v>20.399999999999999</v>
      </c>
      <c r="G845" s="9">
        <v>79.319999999999993</v>
      </c>
      <c r="H845" s="9">
        <f t="shared" si="59"/>
        <v>55.523999999999994</v>
      </c>
      <c r="I845" s="9">
        <f t="shared" si="60"/>
        <v>75.923999999999992</v>
      </c>
      <c r="J845" s="3">
        <v>8</v>
      </c>
      <c r="K845" s="18"/>
      <c r="L845" s="34"/>
    </row>
    <row r="846" spans="1:12" ht="11.25">
      <c r="A846" s="12">
        <v>843</v>
      </c>
      <c r="B846" s="5" t="s">
        <v>237</v>
      </c>
      <c r="C846" s="117"/>
      <c r="D846" s="4" t="s">
        <v>1251</v>
      </c>
      <c r="E846" s="3">
        <v>63.5</v>
      </c>
      <c r="F846" s="9">
        <f t="shared" si="57"/>
        <v>19.05</v>
      </c>
      <c r="G846" s="9">
        <v>80.900000000000006</v>
      </c>
      <c r="H846" s="9">
        <f t="shared" si="59"/>
        <v>56.63</v>
      </c>
      <c r="I846" s="9">
        <f t="shared" si="60"/>
        <v>75.680000000000007</v>
      </c>
      <c r="J846" s="3">
        <v>9</v>
      </c>
      <c r="K846" s="18"/>
      <c r="L846" s="34"/>
    </row>
    <row r="847" spans="1:12" ht="11.25">
      <c r="A847" s="12">
        <v>844</v>
      </c>
      <c r="B847" s="5" t="s">
        <v>237</v>
      </c>
      <c r="C847" s="117"/>
      <c r="D847" s="4" t="s">
        <v>1252</v>
      </c>
      <c r="E847" s="3">
        <v>53.5</v>
      </c>
      <c r="F847" s="9">
        <f t="shared" si="57"/>
        <v>16.05</v>
      </c>
      <c r="G847" s="9">
        <v>85.08</v>
      </c>
      <c r="H847" s="9">
        <f t="shared" si="59"/>
        <v>59.555999999999997</v>
      </c>
      <c r="I847" s="9">
        <f t="shared" si="60"/>
        <v>75.605999999999995</v>
      </c>
      <c r="J847" s="3">
        <v>10</v>
      </c>
      <c r="K847" s="18"/>
      <c r="L847" s="34"/>
    </row>
    <row r="848" spans="1:12" ht="11.25">
      <c r="A848" s="12">
        <v>845</v>
      </c>
      <c r="B848" s="5" t="s">
        <v>237</v>
      </c>
      <c r="C848" s="117"/>
      <c r="D848" s="4" t="s">
        <v>1253</v>
      </c>
      <c r="E848" s="3">
        <v>61.5</v>
      </c>
      <c r="F848" s="9">
        <f t="shared" si="57"/>
        <v>18.45</v>
      </c>
      <c r="G848" s="9">
        <v>80.7</v>
      </c>
      <c r="H848" s="9">
        <f t="shared" si="59"/>
        <v>56.489999999999995</v>
      </c>
      <c r="I848" s="9">
        <f t="shared" si="60"/>
        <v>74.94</v>
      </c>
      <c r="J848" s="3">
        <v>11</v>
      </c>
      <c r="K848" s="18"/>
      <c r="L848" s="34"/>
    </row>
    <row r="849" spans="1:12" ht="11.25">
      <c r="A849" s="12">
        <v>846</v>
      </c>
      <c r="B849" s="5" t="s">
        <v>237</v>
      </c>
      <c r="C849" s="117"/>
      <c r="D849" s="4" t="s">
        <v>1254</v>
      </c>
      <c r="E849" s="3">
        <v>60</v>
      </c>
      <c r="F849" s="9">
        <f t="shared" si="57"/>
        <v>18</v>
      </c>
      <c r="G849" s="9">
        <v>81.239999999999995</v>
      </c>
      <c r="H849" s="9">
        <f t="shared" si="59"/>
        <v>56.867999999999995</v>
      </c>
      <c r="I849" s="9">
        <f t="shared" si="60"/>
        <v>74.867999999999995</v>
      </c>
      <c r="J849" s="3">
        <v>12</v>
      </c>
      <c r="K849" s="18"/>
      <c r="L849" s="34"/>
    </row>
    <row r="850" spans="1:12" ht="11.25">
      <c r="A850" s="12">
        <v>847</v>
      </c>
      <c r="B850" s="5" t="s">
        <v>237</v>
      </c>
      <c r="C850" s="117"/>
      <c r="D850" s="4" t="s">
        <v>1255</v>
      </c>
      <c r="E850" s="3">
        <v>59.5</v>
      </c>
      <c r="F850" s="9">
        <f t="shared" si="57"/>
        <v>17.849999999999998</v>
      </c>
      <c r="G850" s="9">
        <v>80.959999999999994</v>
      </c>
      <c r="H850" s="9">
        <f t="shared" si="59"/>
        <v>56.67199999999999</v>
      </c>
      <c r="I850" s="9">
        <f t="shared" si="60"/>
        <v>74.521999999999991</v>
      </c>
      <c r="J850" s="3">
        <v>13</v>
      </c>
      <c r="K850" s="18"/>
      <c r="L850" s="34"/>
    </row>
    <row r="851" spans="1:12" ht="11.25">
      <c r="A851" s="12">
        <v>848</v>
      </c>
      <c r="B851" s="5" t="s">
        <v>237</v>
      </c>
      <c r="C851" s="117"/>
      <c r="D851" s="4" t="s">
        <v>1256</v>
      </c>
      <c r="E851" s="3">
        <v>53.5</v>
      </c>
      <c r="F851" s="9">
        <f t="shared" si="57"/>
        <v>16.05</v>
      </c>
      <c r="G851" s="9">
        <v>83.02</v>
      </c>
      <c r="H851" s="9">
        <f t="shared" si="59"/>
        <v>58.11399999999999</v>
      </c>
      <c r="I851" s="9">
        <f t="shared" si="60"/>
        <v>74.163999999999987</v>
      </c>
      <c r="J851" s="3">
        <v>14</v>
      </c>
      <c r="K851" s="18"/>
      <c r="L851" s="34"/>
    </row>
    <row r="852" spans="1:12" ht="11.25">
      <c r="A852" s="12">
        <v>849</v>
      </c>
      <c r="B852" s="5" t="s">
        <v>237</v>
      </c>
      <c r="C852" s="117"/>
      <c r="D852" s="4" t="s">
        <v>1257</v>
      </c>
      <c r="E852" s="3">
        <v>52.5</v>
      </c>
      <c r="F852" s="9">
        <f t="shared" si="57"/>
        <v>15.75</v>
      </c>
      <c r="G852" s="9">
        <v>83</v>
      </c>
      <c r="H852" s="9">
        <f t="shared" si="59"/>
        <v>58.099999999999994</v>
      </c>
      <c r="I852" s="9">
        <f t="shared" si="60"/>
        <v>73.849999999999994</v>
      </c>
      <c r="J852" s="3">
        <v>15</v>
      </c>
      <c r="K852" s="18"/>
      <c r="L852" s="34"/>
    </row>
    <row r="853" spans="1:12" ht="11.25">
      <c r="A853" s="12">
        <v>850</v>
      </c>
      <c r="B853" s="5" t="s">
        <v>237</v>
      </c>
      <c r="C853" s="117"/>
      <c r="D853" s="4" t="s">
        <v>1258</v>
      </c>
      <c r="E853" s="3">
        <v>54</v>
      </c>
      <c r="F853" s="9">
        <f t="shared" si="57"/>
        <v>16.2</v>
      </c>
      <c r="G853" s="9">
        <v>82.18</v>
      </c>
      <c r="H853" s="9">
        <f t="shared" si="59"/>
        <v>57.526000000000003</v>
      </c>
      <c r="I853" s="9">
        <f t="shared" si="60"/>
        <v>73.725999999999999</v>
      </c>
      <c r="J853" s="3">
        <v>16</v>
      </c>
      <c r="K853" s="18"/>
      <c r="L853" s="34"/>
    </row>
    <row r="854" spans="1:12" ht="11.25">
      <c r="A854" s="12">
        <v>851</v>
      </c>
      <c r="B854" s="5" t="s">
        <v>237</v>
      </c>
      <c r="C854" s="117"/>
      <c r="D854" s="4" t="s">
        <v>1259</v>
      </c>
      <c r="E854" s="3">
        <v>57</v>
      </c>
      <c r="F854" s="9">
        <f t="shared" si="57"/>
        <v>17.099999999999998</v>
      </c>
      <c r="G854" s="9">
        <v>80.42</v>
      </c>
      <c r="H854" s="9">
        <f t="shared" si="59"/>
        <v>56.293999999999997</v>
      </c>
      <c r="I854" s="9">
        <f t="shared" si="60"/>
        <v>73.393999999999991</v>
      </c>
      <c r="J854" s="3">
        <v>17</v>
      </c>
      <c r="K854" s="18"/>
      <c r="L854" s="34"/>
    </row>
    <row r="855" spans="1:12" ht="11.25">
      <c r="A855" s="12">
        <v>852</v>
      </c>
      <c r="B855" s="5" t="s">
        <v>237</v>
      </c>
      <c r="C855" s="117"/>
      <c r="D855" s="4" t="s">
        <v>1260</v>
      </c>
      <c r="E855" s="3">
        <v>53.5</v>
      </c>
      <c r="F855" s="9">
        <f t="shared" si="57"/>
        <v>16.05</v>
      </c>
      <c r="G855" s="9">
        <v>81.819999999999993</v>
      </c>
      <c r="H855" s="9">
        <f t="shared" si="59"/>
        <v>57.273999999999994</v>
      </c>
      <c r="I855" s="9">
        <f t="shared" si="60"/>
        <v>73.323999999999998</v>
      </c>
      <c r="J855" s="3">
        <v>18</v>
      </c>
      <c r="K855" s="18"/>
      <c r="L855" s="34"/>
    </row>
    <row r="856" spans="1:12" ht="11.25">
      <c r="A856" s="12">
        <v>853</v>
      </c>
      <c r="B856" s="5" t="s">
        <v>237</v>
      </c>
      <c r="C856" s="117"/>
      <c r="D856" s="4" t="s">
        <v>1261</v>
      </c>
      <c r="E856" s="3">
        <v>53</v>
      </c>
      <c r="F856" s="9">
        <f t="shared" si="57"/>
        <v>15.899999999999999</v>
      </c>
      <c r="G856" s="9">
        <v>81.8</v>
      </c>
      <c r="H856" s="9">
        <f t="shared" si="59"/>
        <v>57.259999999999991</v>
      </c>
      <c r="I856" s="9">
        <f t="shared" si="60"/>
        <v>73.16</v>
      </c>
      <c r="J856" s="3">
        <v>19</v>
      </c>
      <c r="K856" s="18"/>
      <c r="L856" s="34"/>
    </row>
    <row r="857" spans="1:12" ht="11.25">
      <c r="A857" s="12">
        <v>854</v>
      </c>
      <c r="B857" s="5" t="s">
        <v>237</v>
      </c>
      <c r="C857" s="117"/>
      <c r="D857" s="4" t="s">
        <v>1262</v>
      </c>
      <c r="E857" s="3">
        <v>55</v>
      </c>
      <c r="F857" s="9">
        <f t="shared" si="57"/>
        <v>16.5</v>
      </c>
      <c r="G857" s="9">
        <v>80.72</v>
      </c>
      <c r="H857" s="9">
        <f t="shared" si="59"/>
        <v>56.503999999999998</v>
      </c>
      <c r="I857" s="9">
        <f t="shared" si="60"/>
        <v>73.003999999999991</v>
      </c>
      <c r="J857" s="3">
        <v>20</v>
      </c>
      <c r="K857" s="18"/>
      <c r="L857" s="34"/>
    </row>
    <row r="858" spans="1:12" ht="11.25">
      <c r="A858" s="12">
        <v>855</v>
      </c>
      <c r="B858" s="5" t="s">
        <v>237</v>
      </c>
      <c r="C858" s="117"/>
      <c r="D858" s="4" t="s">
        <v>1263</v>
      </c>
      <c r="E858" s="3">
        <v>52</v>
      </c>
      <c r="F858" s="9">
        <f t="shared" si="57"/>
        <v>15.6</v>
      </c>
      <c r="G858" s="9">
        <v>81.400000000000006</v>
      </c>
      <c r="H858" s="9">
        <f t="shared" si="59"/>
        <v>56.98</v>
      </c>
      <c r="I858" s="9">
        <f t="shared" si="60"/>
        <v>72.58</v>
      </c>
      <c r="J858" s="3">
        <v>21</v>
      </c>
      <c r="K858" s="18"/>
      <c r="L858" s="34"/>
    </row>
    <row r="859" spans="1:12" ht="11.25">
      <c r="A859" s="12">
        <v>856</v>
      </c>
      <c r="B859" s="5" t="s">
        <v>237</v>
      </c>
      <c r="C859" s="117"/>
      <c r="D859" s="4" t="s">
        <v>1264</v>
      </c>
      <c r="E859" s="3">
        <v>55.5</v>
      </c>
      <c r="F859" s="9">
        <f t="shared" si="57"/>
        <v>16.649999999999999</v>
      </c>
      <c r="G859" s="9">
        <v>79.62</v>
      </c>
      <c r="H859" s="9">
        <f t="shared" si="59"/>
        <v>55.734000000000002</v>
      </c>
      <c r="I859" s="9">
        <f t="shared" si="60"/>
        <v>72.384</v>
      </c>
      <c r="J859" s="3">
        <v>22</v>
      </c>
      <c r="K859" s="18"/>
      <c r="L859" s="34"/>
    </row>
    <row r="860" spans="1:12" ht="11.25">
      <c r="A860" s="12">
        <v>857</v>
      </c>
      <c r="B860" s="5" t="s">
        <v>237</v>
      </c>
      <c r="C860" s="117"/>
      <c r="D860" s="4" t="s">
        <v>1265</v>
      </c>
      <c r="E860" s="3">
        <v>52</v>
      </c>
      <c r="F860" s="9">
        <f t="shared" si="57"/>
        <v>15.6</v>
      </c>
      <c r="G860" s="9">
        <v>80.84</v>
      </c>
      <c r="H860" s="9">
        <f t="shared" si="59"/>
        <v>56.588000000000001</v>
      </c>
      <c r="I860" s="9">
        <f t="shared" si="60"/>
        <v>72.188000000000002</v>
      </c>
      <c r="J860" s="3">
        <v>23</v>
      </c>
      <c r="K860" s="18"/>
      <c r="L860" s="34"/>
    </row>
    <row r="861" spans="1:12" ht="11.25">
      <c r="A861" s="12">
        <v>858</v>
      </c>
      <c r="B861" s="5" t="s">
        <v>237</v>
      </c>
      <c r="C861" s="117"/>
      <c r="D861" s="4" t="s">
        <v>1266</v>
      </c>
      <c r="E861" s="3">
        <v>56</v>
      </c>
      <c r="F861" s="9">
        <f t="shared" si="57"/>
        <v>16.8</v>
      </c>
      <c r="G861" s="9">
        <v>78.42</v>
      </c>
      <c r="H861" s="9">
        <f t="shared" si="59"/>
        <v>54.893999999999998</v>
      </c>
      <c r="I861" s="9">
        <f t="shared" si="60"/>
        <v>71.694000000000003</v>
      </c>
      <c r="J861" s="3">
        <v>24</v>
      </c>
      <c r="K861" s="18"/>
      <c r="L861" s="34"/>
    </row>
    <row r="862" spans="1:12" ht="11.25">
      <c r="A862" s="12">
        <v>859</v>
      </c>
      <c r="B862" s="5" t="s">
        <v>237</v>
      </c>
      <c r="C862" s="117"/>
      <c r="D862" s="4" t="s">
        <v>1267</v>
      </c>
      <c r="E862" s="3">
        <v>53.5</v>
      </c>
      <c r="F862" s="9">
        <f t="shared" si="57"/>
        <v>16.05</v>
      </c>
      <c r="G862" s="9">
        <v>78.760000000000005</v>
      </c>
      <c r="H862" s="9">
        <f t="shared" si="59"/>
        <v>55.131999999999998</v>
      </c>
      <c r="I862" s="9">
        <f t="shared" si="60"/>
        <v>71.182000000000002</v>
      </c>
      <c r="J862" s="3">
        <v>25</v>
      </c>
      <c r="K862" s="18"/>
      <c r="L862" s="34"/>
    </row>
    <row r="863" spans="1:12" ht="11.25">
      <c r="A863" s="12">
        <v>860</v>
      </c>
      <c r="B863" s="5" t="s">
        <v>237</v>
      </c>
      <c r="C863" s="117"/>
      <c r="D863" s="4" t="s">
        <v>1268</v>
      </c>
      <c r="E863" s="3">
        <v>55.5</v>
      </c>
      <c r="F863" s="9">
        <f t="shared" si="57"/>
        <v>16.649999999999999</v>
      </c>
      <c r="G863" s="9">
        <v>77.16</v>
      </c>
      <c r="H863" s="9">
        <f t="shared" si="59"/>
        <v>54.011999999999993</v>
      </c>
      <c r="I863" s="9">
        <f t="shared" si="60"/>
        <v>70.661999999999992</v>
      </c>
      <c r="J863" s="3">
        <v>26</v>
      </c>
      <c r="K863" s="18"/>
      <c r="L863" s="34"/>
    </row>
    <row r="864" spans="1:12" ht="11.25">
      <c r="A864" s="12">
        <v>861</v>
      </c>
      <c r="B864" s="5" t="s">
        <v>237</v>
      </c>
      <c r="C864" s="117"/>
      <c r="D864" s="4" t="s">
        <v>1269</v>
      </c>
      <c r="E864" s="3">
        <v>52</v>
      </c>
      <c r="F864" s="9">
        <f t="shared" si="57"/>
        <v>15.6</v>
      </c>
      <c r="G864" s="9">
        <v>76.680000000000007</v>
      </c>
      <c r="H864" s="9">
        <f t="shared" si="59"/>
        <v>53.676000000000002</v>
      </c>
      <c r="I864" s="9">
        <f t="shared" si="60"/>
        <v>69.275999999999996</v>
      </c>
      <c r="J864" s="3">
        <v>27</v>
      </c>
      <c r="K864" s="18"/>
      <c r="L864" s="34"/>
    </row>
    <row r="865" spans="1:12" ht="11.25">
      <c r="A865" s="12">
        <v>862</v>
      </c>
      <c r="B865" s="5" t="s">
        <v>237</v>
      </c>
      <c r="C865" s="117"/>
      <c r="D865" s="4" t="s">
        <v>1270</v>
      </c>
      <c r="E865" s="3">
        <v>52</v>
      </c>
      <c r="F865" s="9">
        <f t="shared" si="57"/>
        <v>15.6</v>
      </c>
      <c r="G865" s="9" t="s">
        <v>366</v>
      </c>
      <c r="H865" s="9">
        <v>0</v>
      </c>
      <c r="I865" s="9">
        <f t="shared" si="60"/>
        <v>15.6</v>
      </c>
      <c r="J865" s="3">
        <v>28</v>
      </c>
      <c r="K865" s="18"/>
      <c r="L865" s="34"/>
    </row>
    <row r="866" spans="1:12" ht="11.25">
      <c r="A866" s="12">
        <v>863</v>
      </c>
      <c r="B866" s="5" t="s">
        <v>367</v>
      </c>
      <c r="C866" s="117">
        <v>5</v>
      </c>
      <c r="D866" s="4" t="s">
        <v>1271</v>
      </c>
      <c r="E866" s="3">
        <v>66</v>
      </c>
      <c r="F866" s="28">
        <f t="shared" si="57"/>
        <v>19.8</v>
      </c>
      <c r="G866" s="28">
        <v>86.5</v>
      </c>
      <c r="H866" s="28">
        <f t="shared" ref="H866:H892" si="61">ROUND(G866*0.7,2)</f>
        <v>60.55</v>
      </c>
      <c r="I866" s="28">
        <f t="shared" ref="I866:I924" si="62">F866+H866</f>
        <v>80.349999999999994</v>
      </c>
      <c r="J866" s="29">
        <v>1</v>
      </c>
      <c r="K866" s="41" t="s">
        <v>24</v>
      </c>
      <c r="L866" s="34"/>
    </row>
    <row r="867" spans="1:12" ht="11.25">
      <c r="A867" s="12">
        <v>864</v>
      </c>
      <c r="B867" s="5" t="s">
        <v>243</v>
      </c>
      <c r="C867" s="117"/>
      <c r="D867" s="4" t="s">
        <v>1272</v>
      </c>
      <c r="E867" s="3">
        <v>70.5</v>
      </c>
      <c r="F867" s="28">
        <f t="shared" si="57"/>
        <v>21.15</v>
      </c>
      <c r="G867" s="28">
        <v>82.34</v>
      </c>
      <c r="H867" s="28">
        <f t="shared" si="61"/>
        <v>57.64</v>
      </c>
      <c r="I867" s="28">
        <f t="shared" si="62"/>
        <v>78.789999999999992</v>
      </c>
      <c r="J867" s="29">
        <v>2</v>
      </c>
      <c r="K867" s="41" t="s">
        <v>24</v>
      </c>
      <c r="L867" s="34"/>
    </row>
    <row r="868" spans="1:12" ht="11.25">
      <c r="A868" s="12">
        <v>865</v>
      </c>
      <c r="B868" s="5" t="s">
        <v>243</v>
      </c>
      <c r="C868" s="117"/>
      <c r="D868" s="4" t="s">
        <v>1273</v>
      </c>
      <c r="E868" s="3">
        <v>61.5</v>
      </c>
      <c r="F868" s="28">
        <f t="shared" si="57"/>
        <v>18.45</v>
      </c>
      <c r="G868" s="28">
        <v>85.68</v>
      </c>
      <c r="H868" s="28">
        <f t="shared" si="61"/>
        <v>59.98</v>
      </c>
      <c r="I868" s="28">
        <f t="shared" si="62"/>
        <v>78.429999999999993</v>
      </c>
      <c r="J868" s="29">
        <v>3</v>
      </c>
      <c r="K868" s="41" t="s">
        <v>24</v>
      </c>
      <c r="L868" s="34"/>
    </row>
    <row r="869" spans="1:12" ht="11.25">
      <c r="A869" s="12">
        <v>866</v>
      </c>
      <c r="B869" s="5" t="s">
        <v>243</v>
      </c>
      <c r="C869" s="117"/>
      <c r="D869" s="4" t="s">
        <v>1274</v>
      </c>
      <c r="E869" s="3">
        <v>53.5</v>
      </c>
      <c r="F869" s="28">
        <f t="shared" si="57"/>
        <v>16.05</v>
      </c>
      <c r="G869" s="28">
        <v>88.76</v>
      </c>
      <c r="H869" s="28">
        <f t="shared" si="61"/>
        <v>62.13</v>
      </c>
      <c r="I869" s="28">
        <f t="shared" si="62"/>
        <v>78.180000000000007</v>
      </c>
      <c r="J869" s="29">
        <v>4</v>
      </c>
      <c r="K869" s="41" t="s">
        <v>24</v>
      </c>
      <c r="L869" s="34"/>
    </row>
    <row r="870" spans="1:12" ht="11.25">
      <c r="A870" s="12">
        <v>867</v>
      </c>
      <c r="B870" s="5" t="s">
        <v>243</v>
      </c>
      <c r="C870" s="117"/>
      <c r="D870" s="4" t="s">
        <v>1275</v>
      </c>
      <c r="E870" s="3">
        <v>63.5</v>
      </c>
      <c r="F870" s="28">
        <f t="shared" si="57"/>
        <v>19.05</v>
      </c>
      <c r="G870" s="28">
        <v>83.74</v>
      </c>
      <c r="H870" s="28">
        <f t="shared" si="61"/>
        <v>58.62</v>
      </c>
      <c r="I870" s="28">
        <f t="shared" si="62"/>
        <v>77.67</v>
      </c>
      <c r="J870" s="29">
        <v>5</v>
      </c>
      <c r="K870" s="41" t="s">
        <v>24</v>
      </c>
      <c r="L870" s="34"/>
    </row>
    <row r="871" spans="1:12" ht="11.25">
      <c r="A871" s="12">
        <v>868</v>
      </c>
      <c r="B871" s="5" t="s">
        <v>243</v>
      </c>
      <c r="C871" s="117"/>
      <c r="D871" s="4" t="s">
        <v>1276</v>
      </c>
      <c r="E871" s="3">
        <v>61</v>
      </c>
      <c r="F871" s="28">
        <f t="shared" si="57"/>
        <v>18.3</v>
      </c>
      <c r="G871" s="28">
        <v>84.22</v>
      </c>
      <c r="H871" s="28">
        <f t="shared" si="61"/>
        <v>58.95</v>
      </c>
      <c r="I871" s="28">
        <f t="shared" si="62"/>
        <v>77.25</v>
      </c>
      <c r="J871" s="29">
        <v>6</v>
      </c>
      <c r="K871" s="41"/>
      <c r="L871" s="34"/>
    </row>
    <row r="872" spans="1:12" ht="11.25">
      <c r="A872" s="12">
        <v>869</v>
      </c>
      <c r="B872" s="5" t="s">
        <v>243</v>
      </c>
      <c r="C872" s="117"/>
      <c r="D872" s="4" t="s">
        <v>1277</v>
      </c>
      <c r="E872" s="3">
        <v>64.5</v>
      </c>
      <c r="F872" s="28">
        <f t="shared" si="57"/>
        <v>19.349999999999998</v>
      </c>
      <c r="G872" s="28">
        <v>81.72</v>
      </c>
      <c r="H872" s="28">
        <f t="shared" si="61"/>
        <v>57.2</v>
      </c>
      <c r="I872" s="28">
        <f t="shared" si="62"/>
        <v>76.55</v>
      </c>
      <c r="J872" s="29">
        <v>7</v>
      </c>
      <c r="K872" s="41"/>
      <c r="L872" s="34"/>
    </row>
    <row r="873" spans="1:12" ht="11.25">
      <c r="A873" s="12">
        <v>870</v>
      </c>
      <c r="B873" s="5" t="s">
        <v>243</v>
      </c>
      <c r="C873" s="117"/>
      <c r="D873" s="4" t="s">
        <v>1278</v>
      </c>
      <c r="E873" s="3">
        <v>55</v>
      </c>
      <c r="F873" s="28">
        <f t="shared" si="57"/>
        <v>16.5</v>
      </c>
      <c r="G873" s="28">
        <v>85.7</v>
      </c>
      <c r="H873" s="28">
        <f t="shared" si="61"/>
        <v>59.99</v>
      </c>
      <c r="I873" s="28">
        <f t="shared" si="62"/>
        <v>76.490000000000009</v>
      </c>
      <c r="J873" s="29">
        <v>8</v>
      </c>
      <c r="K873" s="17"/>
      <c r="L873" s="34"/>
    </row>
    <row r="874" spans="1:12" ht="11.25">
      <c r="A874" s="12">
        <v>871</v>
      </c>
      <c r="B874" s="5" t="s">
        <v>243</v>
      </c>
      <c r="C874" s="117"/>
      <c r="D874" s="4" t="s">
        <v>1279</v>
      </c>
      <c r="E874" s="3">
        <v>62</v>
      </c>
      <c r="F874" s="28">
        <f t="shared" si="57"/>
        <v>18.599999999999998</v>
      </c>
      <c r="G874" s="28">
        <v>81.36</v>
      </c>
      <c r="H874" s="28">
        <f t="shared" si="61"/>
        <v>56.95</v>
      </c>
      <c r="I874" s="28">
        <f t="shared" si="62"/>
        <v>75.55</v>
      </c>
      <c r="J874" s="29">
        <v>9</v>
      </c>
      <c r="K874" s="41"/>
      <c r="L874" s="34"/>
    </row>
    <row r="875" spans="1:12" ht="11.25">
      <c r="A875" s="12">
        <v>872</v>
      </c>
      <c r="B875" s="5" t="s">
        <v>243</v>
      </c>
      <c r="C875" s="117"/>
      <c r="D875" s="4" t="s">
        <v>1280</v>
      </c>
      <c r="E875" s="3">
        <v>54.5</v>
      </c>
      <c r="F875" s="28">
        <f t="shared" si="57"/>
        <v>16.349999999999998</v>
      </c>
      <c r="G875" s="28">
        <v>84</v>
      </c>
      <c r="H875" s="28">
        <f t="shared" si="61"/>
        <v>58.8</v>
      </c>
      <c r="I875" s="28">
        <f t="shared" si="62"/>
        <v>75.149999999999991</v>
      </c>
      <c r="J875" s="29">
        <v>10</v>
      </c>
      <c r="K875" s="17"/>
      <c r="L875" s="34"/>
    </row>
    <row r="876" spans="1:12" ht="11.25">
      <c r="A876" s="12">
        <v>873</v>
      </c>
      <c r="B876" s="5" t="s">
        <v>243</v>
      </c>
      <c r="C876" s="117"/>
      <c r="D876" s="4" t="s">
        <v>1281</v>
      </c>
      <c r="E876" s="3">
        <v>59</v>
      </c>
      <c r="F876" s="28">
        <f t="shared" si="57"/>
        <v>17.7</v>
      </c>
      <c r="G876" s="28">
        <v>78.84</v>
      </c>
      <c r="H876" s="28">
        <f t="shared" si="61"/>
        <v>55.19</v>
      </c>
      <c r="I876" s="28">
        <f t="shared" si="62"/>
        <v>72.89</v>
      </c>
      <c r="J876" s="29">
        <v>11</v>
      </c>
      <c r="K876" s="41"/>
      <c r="L876" s="34"/>
    </row>
    <row r="877" spans="1:12" ht="11.25">
      <c r="A877" s="12">
        <v>874</v>
      </c>
      <c r="B877" s="5" t="s">
        <v>243</v>
      </c>
      <c r="C877" s="117"/>
      <c r="D877" s="4" t="s">
        <v>1282</v>
      </c>
      <c r="E877" s="3">
        <v>61</v>
      </c>
      <c r="F877" s="28">
        <f t="shared" si="57"/>
        <v>18.3</v>
      </c>
      <c r="G877" s="28">
        <v>77.900000000000006</v>
      </c>
      <c r="H877" s="28">
        <f t="shared" si="61"/>
        <v>54.53</v>
      </c>
      <c r="I877" s="28">
        <f t="shared" si="62"/>
        <v>72.83</v>
      </c>
      <c r="J877" s="29">
        <v>12</v>
      </c>
      <c r="K877" s="41"/>
      <c r="L877" s="34"/>
    </row>
    <row r="878" spans="1:12" ht="11.25">
      <c r="A878" s="12">
        <v>875</v>
      </c>
      <c r="B878" s="5" t="s">
        <v>243</v>
      </c>
      <c r="C878" s="117"/>
      <c r="D878" s="4" t="s">
        <v>1283</v>
      </c>
      <c r="E878" s="3">
        <v>57</v>
      </c>
      <c r="F878" s="28">
        <f t="shared" si="57"/>
        <v>17.099999999999998</v>
      </c>
      <c r="G878" s="28">
        <v>79.599999999999994</v>
      </c>
      <c r="H878" s="28">
        <f t="shared" si="61"/>
        <v>55.72</v>
      </c>
      <c r="I878" s="28">
        <f t="shared" si="62"/>
        <v>72.819999999999993</v>
      </c>
      <c r="J878" s="29">
        <v>13</v>
      </c>
      <c r="K878" s="41"/>
      <c r="L878" s="34"/>
    </row>
    <row r="879" spans="1:12" ht="11.25">
      <c r="A879" s="12">
        <v>876</v>
      </c>
      <c r="B879" s="5" t="s">
        <v>243</v>
      </c>
      <c r="C879" s="117"/>
      <c r="D879" s="4" t="s">
        <v>1284</v>
      </c>
      <c r="E879" s="3">
        <v>55</v>
      </c>
      <c r="F879" s="28">
        <f t="shared" si="57"/>
        <v>16.5</v>
      </c>
      <c r="G879" s="28">
        <v>80.3</v>
      </c>
      <c r="H879" s="28">
        <f t="shared" si="61"/>
        <v>56.21</v>
      </c>
      <c r="I879" s="28">
        <f t="shared" si="62"/>
        <v>72.710000000000008</v>
      </c>
      <c r="J879" s="29">
        <v>14</v>
      </c>
      <c r="K879" s="41"/>
      <c r="L879" s="34"/>
    </row>
    <row r="880" spans="1:12" ht="11.25">
      <c r="A880" s="12">
        <v>877</v>
      </c>
      <c r="B880" s="5" t="s">
        <v>243</v>
      </c>
      <c r="C880" s="117"/>
      <c r="D880" s="4" t="s">
        <v>1285</v>
      </c>
      <c r="E880" s="3">
        <v>56</v>
      </c>
      <c r="F880" s="28">
        <f t="shared" si="57"/>
        <v>16.8</v>
      </c>
      <c r="G880" s="28">
        <v>78.900000000000006</v>
      </c>
      <c r="H880" s="28">
        <f t="shared" si="61"/>
        <v>55.23</v>
      </c>
      <c r="I880" s="28">
        <f t="shared" si="62"/>
        <v>72.03</v>
      </c>
      <c r="J880" s="29">
        <v>15</v>
      </c>
      <c r="K880" s="41"/>
      <c r="L880" s="34"/>
    </row>
    <row r="881" spans="1:12" ht="11.25">
      <c r="A881" s="12">
        <v>878</v>
      </c>
      <c r="B881" s="5" t="s">
        <v>243</v>
      </c>
      <c r="C881" s="117"/>
      <c r="D881" s="4" t="s">
        <v>1286</v>
      </c>
      <c r="E881" s="3">
        <v>57</v>
      </c>
      <c r="F881" s="28">
        <f t="shared" si="57"/>
        <v>17.099999999999998</v>
      </c>
      <c r="G881" s="28">
        <v>78.36</v>
      </c>
      <c r="H881" s="28">
        <f t="shared" si="61"/>
        <v>54.85</v>
      </c>
      <c r="I881" s="28">
        <f t="shared" si="62"/>
        <v>71.95</v>
      </c>
      <c r="J881" s="29">
        <v>16</v>
      </c>
      <c r="K881" s="41"/>
      <c r="L881" s="34"/>
    </row>
    <row r="882" spans="1:12" ht="11.25">
      <c r="A882" s="12">
        <v>879</v>
      </c>
      <c r="B882" s="5" t="s">
        <v>243</v>
      </c>
      <c r="C882" s="117"/>
      <c r="D882" s="4" t="s">
        <v>1287</v>
      </c>
      <c r="E882" s="3">
        <v>55.5</v>
      </c>
      <c r="F882" s="28">
        <f t="shared" si="57"/>
        <v>16.649999999999999</v>
      </c>
      <c r="G882" s="28">
        <v>78.92</v>
      </c>
      <c r="H882" s="28">
        <f t="shared" si="61"/>
        <v>55.24</v>
      </c>
      <c r="I882" s="28">
        <f t="shared" si="62"/>
        <v>71.89</v>
      </c>
      <c r="J882" s="29">
        <v>17</v>
      </c>
      <c r="K882" s="41"/>
      <c r="L882" s="34"/>
    </row>
    <row r="883" spans="1:12" ht="11.25">
      <c r="A883" s="12">
        <v>880</v>
      </c>
      <c r="B883" s="5" t="s">
        <v>243</v>
      </c>
      <c r="C883" s="117"/>
      <c r="D883" s="4" t="s">
        <v>1288</v>
      </c>
      <c r="E883" s="3">
        <v>58.5</v>
      </c>
      <c r="F883" s="28">
        <f t="shared" si="57"/>
        <v>17.55</v>
      </c>
      <c r="G883" s="28">
        <v>77.48</v>
      </c>
      <c r="H883" s="28">
        <f t="shared" si="61"/>
        <v>54.24</v>
      </c>
      <c r="I883" s="28">
        <f t="shared" si="62"/>
        <v>71.790000000000006</v>
      </c>
      <c r="J883" s="29">
        <v>18</v>
      </c>
      <c r="K883" s="41"/>
      <c r="L883" s="34"/>
    </row>
    <row r="884" spans="1:12" ht="11.25">
      <c r="A884" s="12">
        <v>881</v>
      </c>
      <c r="B884" s="5" t="s">
        <v>243</v>
      </c>
      <c r="C884" s="117"/>
      <c r="D884" s="4" t="s">
        <v>1289</v>
      </c>
      <c r="E884" s="3">
        <v>61.5</v>
      </c>
      <c r="F884" s="28">
        <f t="shared" si="57"/>
        <v>18.45</v>
      </c>
      <c r="G884" s="28">
        <v>75.12</v>
      </c>
      <c r="H884" s="28">
        <f t="shared" si="61"/>
        <v>52.58</v>
      </c>
      <c r="I884" s="28">
        <f t="shared" si="62"/>
        <v>71.03</v>
      </c>
      <c r="J884" s="29">
        <v>19</v>
      </c>
      <c r="K884" s="41"/>
      <c r="L884" s="34"/>
    </row>
    <row r="885" spans="1:12" ht="11.25">
      <c r="A885" s="12">
        <v>882</v>
      </c>
      <c r="B885" s="5" t="s">
        <v>243</v>
      </c>
      <c r="C885" s="117"/>
      <c r="D885" s="4" t="s">
        <v>1290</v>
      </c>
      <c r="E885" s="3">
        <v>53.5</v>
      </c>
      <c r="F885" s="28">
        <f t="shared" si="57"/>
        <v>16.05</v>
      </c>
      <c r="G885" s="28">
        <v>77.72</v>
      </c>
      <c r="H885" s="28">
        <f t="shared" si="61"/>
        <v>54.4</v>
      </c>
      <c r="I885" s="28">
        <f t="shared" si="62"/>
        <v>70.45</v>
      </c>
      <c r="J885" s="29">
        <v>20</v>
      </c>
      <c r="K885" s="17"/>
      <c r="L885" s="34"/>
    </row>
    <row r="886" spans="1:12" ht="11.25">
      <c r="A886" s="12">
        <v>883</v>
      </c>
      <c r="B886" s="5" t="s">
        <v>243</v>
      </c>
      <c r="C886" s="117"/>
      <c r="D886" s="4" t="s">
        <v>1291</v>
      </c>
      <c r="E886" s="3">
        <v>55</v>
      </c>
      <c r="F886" s="28">
        <f t="shared" si="57"/>
        <v>16.5</v>
      </c>
      <c r="G886" s="28">
        <v>76.900000000000006</v>
      </c>
      <c r="H886" s="28">
        <f t="shared" si="61"/>
        <v>53.83</v>
      </c>
      <c r="I886" s="28">
        <f t="shared" si="62"/>
        <v>70.33</v>
      </c>
      <c r="J886" s="29">
        <v>21</v>
      </c>
      <c r="K886" s="41"/>
      <c r="L886" s="34"/>
    </row>
    <row r="887" spans="1:12" ht="11.25">
      <c r="A887" s="12">
        <v>884</v>
      </c>
      <c r="B887" s="5" t="s">
        <v>243</v>
      </c>
      <c r="C887" s="117"/>
      <c r="D887" s="4" t="s">
        <v>1292</v>
      </c>
      <c r="E887" s="3">
        <v>54</v>
      </c>
      <c r="F887" s="28">
        <f t="shared" si="57"/>
        <v>16.2</v>
      </c>
      <c r="G887" s="28">
        <v>73.88</v>
      </c>
      <c r="H887" s="28">
        <f t="shared" si="61"/>
        <v>51.72</v>
      </c>
      <c r="I887" s="28">
        <f t="shared" si="62"/>
        <v>67.92</v>
      </c>
      <c r="J887" s="29">
        <v>22</v>
      </c>
      <c r="K887" s="17"/>
      <c r="L887" s="34"/>
    </row>
    <row r="888" spans="1:12" ht="11.25">
      <c r="A888" s="12">
        <v>885</v>
      </c>
      <c r="B888" s="5" t="s">
        <v>243</v>
      </c>
      <c r="C888" s="117"/>
      <c r="D888" s="4" t="s">
        <v>1293</v>
      </c>
      <c r="E888" s="3">
        <v>55</v>
      </c>
      <c r="F888" s="28">
        <f t="shared" si="57"/>
        <v>16.5</v>
      </c>
      <c r="G888" s="28">
        <v>73.099999999999994</v>
      </c>
      <c r="H888" s="28">
        <f t="shared" si="61"/>
        <v>51.17</v>
      </c>
      <c r="I888" s="28">
        <f t="shared" si="62"/>
        <v>67.67</v>
      </c>
      <c r="J888" s="29">
        <v>23</v>
      </c>
      <c r="K888" s="41"/>
      <c r="L888" s="34"/>
    </row>
    <row r="889" spans="1:12" ht="11.25">
      <c r="A889" s="12">
        <v>886</v>
      </c>
      <c r="B889" s="5" t="s">
        <v>243</v>
      </c>
      <c r="C889" s="117"/>
      <c r="D889" s="4" t="s">
        <v>1294</v>
      </c>
      <c r="E889" s="3">
        <v>57.5</v>
      </c>
      <c r="F889" s="28">
        <f t="shared" si="57"/>
        <v>17.25</v>
      </c>
      <c r="G889" s="28">
        <v>71.319999999999993</v>
      </c>
      <c r="H889" s="28">
        <f t="shared" si="61"/>
        <v>49.92</v>
      </c>
      <c r="I889" s="28">
        <f t="shared" si="62"/>
        <v>67.17</v>
      </c>
      <c r="J889" s="29">
        <v>24</v>
      </c>
      <c r="K889" s="41"/>
      <c r="L889" s="34"/>
    </row>
    <row r="890" spans="1:12" ht="11.25">
      <c r="A890" s="12">
        <v>887</v>
      </c>
      <c r="B890" s="5" t="s">
        <v>243</v>
      </c>
      <c r="C890" s="117"/>
      <c r="D890" s="4" t="s">
        <v>1295</v>
      </c>
      <c r="E890" s="3">
        <v>64.5</v>
      </c>
      <c r="F890" s="28">
        <f t="shared" si="57"/>
        <v>19.349999999999998</v>
      </c>
      <c r="G890" s="28">
        <v>67.239999999999995</v>
      </c>
      <c r="H890" s="28">
        <f t="shared" si="61"/>
        <v>47.07</v>
      </c>
      <c r="I890" s="28">
        <f t="shared" si="62"/>
        <v>66.42</v>
      </c>
      <c r="J890" s="29">
        <v>25</v>
      </c>
      <c r="K890" s="41"/>
      <c r="L890" s="34"/>
    </row>
    <row r="891" spans="1:12" ht="11.25">
      <c r="A891" s="12">
        <v>888</v>
      </c>
      <c r="B891" s="5" t="s">
        <v>243</v>
      </c>
      <c r="C891" s="117"/>
      <c r="D891" s="4" t="s">
        <v>1296</v>
      </c>
      <c r="E891" s="3">
        <v>53.5</v>
      </c>
      <c r="F891" s="28">
        <f t="shared" si="57"/>
        <v>16.05</v>
      </c>
      <c r="G891" s="28">
        <v>70.56</v>
      </c>
      <c r="H891" s="28">
        <f t="shared" si="61"/>
        <v>49.39</v>
      </c>
      <c r="I891" s="28">
        <f t="shared" si="62"/>
        <v>65.44</v>
      </c>
      <c r="J891" s="29">
        <v>26</v>
      </c>
      <c r="K891" s="17"/>
      <c r="L891" s="34"/>
    </row>
    <row r="892" spans="1:12" ht="11.25">
      <c r="A892" s="12">
        <v>889</v>
      </c>
      <c r="B892" s="5" t="s">
        <v>243</v>
      </c>
      <c r="C892" s="117"/>
      <c r="D892" s="4" t="s">
        <v>1297</v>
      </c>
      <c r="E892" s="3">
        <v>60</v>
      </c>
      <c r="F892" s="28">
        <f t="shared" si="57"/>
        <v>18</v>
      </c>
      <c r="G892" s="28">
        <v>66.52</v>
      </c>
      <c r="H892" s="28">
        <f t="shared" si="61"/>
        <v>46.56</v>
      </c>
      <c r="I892" s="28">
        <f t="shared" si="62"/>
        <v>64.56</v>
      </c>
      <c r="J892" s="29">
        <v>27</v>
      </c>
      <c r="K892" s="41"/>
      <c r="L892" s="34"/>
    </row>
    <row r="893" spans="1:12" ht="11.25">
      <c r="A893" s="12">
        <v>890</v>
      </c>
      <c r="B893" s="5" t="s">
        <v>243</v>
      </c>
      <c r="C893" s="117"/>
      <c r="D893" s="4" t="s">
        <v>1298</v>
      </c>
      <c r="E893" s="3">
        <v>53.5</v>
      </c>
      <c r="F893" s="28">
        <f t="shared" si="57"/>
        <v>16.05</v>
      </c>
      <c r="G893" s="10" t="s">
        <v>25</v>
      </c>
      <c r="H893" s="28">
        <v>0</v>
      </c>
      <c r="I893" s="28">
        <f t="shared" si="62"/>
        <v>16.05</v>
      </c>
      <c r="J893" s="29">
        <v>28</v>
      </c>
      <c r="K893" s="17"/>
      <c r="L893" s="34"/>
    </row>
    <row r="894" spans="1:12" ht="11.25">
      <c r="A894" s="12">
        <v>891</v>
      </c>
      <c r="B894" s="5" t="s">
        <v>248</v>
      </c>
      <c r="C894" s="110">
        <v>3</v>
      </c>
      <c r="D894" s="19" t="s">
        <v>1299</v>
      </c>
      <c r="E894" s="20">
        <v>62</v>
      </c>
      <c r="F894" s="49">
        <f t="shared" ref="F894:F957" si="63">ROUND(E894*0.3,2)</f>
        <v>18.600000000000001</v>
      </c>
      <c r="G894" s="28">
        <v>86.26</v>
      </c>
      <c r="H894" s="49">
        <f t="shared" ref="H894:H906" si="64">ROUND(G894*0.7,2)</f>
        <v>60.38</v>
      </c>
      <c r="I894" s="49">
        <f t="shared" si="62"/>
        <v>78.98</v>
      </c>
      <c r="J894" s="29">
        <v>1</v>
      </c>
      <c r="K894" s="29" t="s">
        <v>24</v>
      </c>
      <c r="L894" s="12"/>
    </row>
    <row r="895" spans="1:12" ht="11.25">
      <c r="A895" s="12">
        <v>892</v>
      </c>
      <c r="B895" s="5" t="s">
        <v>248</v>
      </c>
      <c r="C895" s="111"/>
      <c r="D895" s="19" t="s">
        <v>1300</v>
      </c>
      <c r="E895" s="20">
        <v>60</v>
      </c>
      <c r="F895" s="49">
        <f t="shared" si="63"/>
        <v>18</v>
      </c>
      <c r="G895" s="28">
        <v>85.42</v>
      </c>
      <c r="H895" s="49">
        <f t="shared" si="64"/>
        <v>59.79</v>
      </c>
      <c r="I895" s="49">
        <f t="shared" si="62"/>
        <v>77.789999999999992</v>
      </c>
      <c r="J895" s="29">
        <v>2</v>
      </c>
      <c r="K895" s="29" t="s">
        <v>24</v>
      </c>
      <c r="L895" s="12"/>
    </row>
    <row r="896" spans="1:12" ht="11.25">
      <c r="A896" s="12">
        <v>893</v>
      </c>
      <c r="B896" s="5" t="s">
        <v>248</v>
      </c>
      <c r="C896" s="111"/>
      <c r="D896" s="19" t="s">
        <v>1301</v>
      </c>
      <c r="E896" s="20">
        <v>56</v>
      </c>
      <c r="F896" s="49">
        <f t="shared" si="63"/>
        <v>16.8</v>
      </c>
      <c r="G896" s="28">
        <v>86.28</v>
      </c>
      <c r="H896" s="49">
        <f t="shared" si="64"/>
        <v>60.4</v>
      </c>
      <c r="I896" s="49">
        <f t="shared" si="62"/>
        <v>77.2</v>
      </c>
      <c r="J896" s="29">
        <v>3</v>
      </c>
      <c r="K896" s="29" t="s">
        <v>24</v>
      </c>
      <c r="L896" s="12"/>
    </row>
    <row r="897" spans="1:12" ht="11.25">
      <c r="A897" s="12">
        <v>894</v>
      </c>
      <c r="B897" s="5" t="s">
        <v>248</v>
      </c>
      <c r="C897" s="111"/>
      <c r="D897" s="19" t="s">
        <v>1302</v>
      </c>
      <c r="E897" s="20">
        <v>50.5</v>
      </c>
      <c r="F897" s="49">
        <f t="shared" si="63"/>
        <v>15.15</v>
      </c>
      <c r="G897" s="28">
        <v>88.26</v>
      </c>
      <c r="H897" s="49">
        <f t="shared" si="64"/>
        <v>61.78</v>
      </c>
      <c r="I897" s="49">
        <f t="shared" si="62"/>
        <v>76.930000000000007</v>
      </c>
      <c r="J897" s="29">
        <v>4</v>
      </c>
      <c r="K897" s="29"/>
      <c r="L897" s="12"/>
    </row>
    <row r="898" spans="1:12" ht="11.25">
      <c r="A898" s="12">
        <v>895</v>
      </c>
      <c r="B898" s="5" t="s">
        <v>248</v>
      </c>
      <c r="C898" s="111"/>
      <c r="D898" s="19" t="s">
        <v>1303</v>
      </c>
      <c r="E898" s="20">
        <v>56.5</v>
      </c>
      <c r="F898" s="49">
        <f t="shared" si="63"/>
        <v>16.95</v>
      </c>
      <c r="G898" s="28">
        <v>85.3</v>
      </c>
      <c r="H898" s="49">
        <f t="shared" si="64"/>
        <v>59.71</v>
      </c>
      <c r="I898" s="49">
        <f t="shared" si="62"/>
        <v>76.66</v>
      </c>
      <c r="J898" s="29">
        <v>5</v>
      </c>
      <c r="K898" s="29"/>
      <c r="L898" s="12"/>
    </row>
    <row r="899" spans="1:12" ht="11.25">
      <c r="A899" s="12">
        <v>896</v>
      </c>
      <c r="B899" s="5" t="s">
        <v>248</v>
      </c>
      <c r="C899" s="111"/>
      <c r="D899" s="19" t="s">
        <v>1304</v>
      </c>
      <c r="E899" s="20">
        <v>61</v>
      </c>
      <c r="F899" s="49">
        <f t="shared" si="63"/>
        <v>18.3</v>
      </c>
      <c r="G899" s="28">
        <v>83.04</v>
      </c>
      <c r="H899" s="49">
        <f t="shared" si="64"/>
        <v>58.13</v>
      </c>
      <c r="I899" s="49">
        <f t="shared" si="62"/>
        <v>76.430000000000007</v>
      </c>
      <c r="J899" s="29">
        <v>6</v>
      </c>
      <c r="K899" s="29"/>
      <c r="L899" s="12"/>
    </row>
    <row r="900" spans="1:12" ht="11.25">
      <c r="A900" s="12">
        <v>897</v>
      </c>
      <c r="B900" s="5" t="s">
        <v>248</v>
      </c>
      <c r="C900" s="111"/>
      <c r="D900" s="19" t="s">
        <v>1305</v>
      </c>
      <c r="E900" s="20">
        <v>52</v>
      </c>
      <c r="F900" s="49">
        <f t="shared" si="63"/>
        <v>15.6</v>
      </c>
      <c r="G900" s="28">
        <v>86.84</v>
      </c>
      <c r="H900" s="49">
        <f t="shared" si="64"/>
        <v>60.79</v>
      </c>
      <c r="I900" s="49">
        <f t="shared" si="62"/>
        <v>76.39</v>
      </c>
      <c r="J900" s="29">
        <v>7</v>
      </c>
      <c r="K900" s="29"/>
      <c r="L900" s="12"/>
    </row>
    <row r="901" spans="1:12" ht="11.25">
      <c r="A901" s="12">
        <v>898</v>
      </c>
      <c r="B901" s="5" t="s">
        <v>248</v>
      </c>
      <c r="C901" s="111"/>
      <c r="D901" s="19" t="s">
        <v>1306</v>
      </c>
      <c r="E901" s="20">
        <v>56.5</v>
      </c>
      <c r="F901" s="49">
        <f t="shared" si="63"/>
        <v>16.95</v>
      </c>
      <c r="G901" s="28">
        <v>83.8</v>
      </c>
      <c r="H901" s="49">
        <f t="shared" si="64"/>
        <v>58.66</v>
      </c>
      <c r="I901" s="49">
        <f t="shared" si="62"/>
        <v>75.61</v>
      </c>
      <c r="J901" s="29">
        <v>8</v>
      </c>
      <c r="K901" s="29"/>
      <c r="L901" s="12"/>
    </row>
    <row r="902" spans="1:12" ht="11.25">
      <c r="A902" s="12">
        <v>899</v>
      </c>
      <c r="B902" s="5" t="s">
        <v>248</v>
      </c>
      <c r="C902" s="111"/>
      <c r="D902" s="19" t="s">
        <v>1307</v>
      </c>
      <c r="E902" s="20">
        <v>52</v>
      </c>
      <c r="F902" s="49">
        <f t="shared" si="63"/>
        <v>15.6</v>
      </c>
      <c r="G902" s="28">
        <v>84.68</v>
      </c>
      <c r="H902" s="49">
        <f t="shared" si="64"/>
        <v>59.28</v>
      </c>
      <c r="I902" s="49">
        <f t="shared" si="62"/>
        <v>74.88</v>
      </c>
      <c r="J902" s="29">
        <v>9</v>
      </c>
      <c r="K902" s="29"/>
      <c r="L902" s="12"/>
    </row>
    <row r="903" spans="1:12" ht="11.25">
      <c r="A903" s="12">
        <v>900</v>
      </c>
      <c r="B903" s="5" t="s">
        <v>248</v>
      </c>
      <c r="C903" s="111"/>
      <c r="D903" s="19" t="s">
        <v>1308</v>
      </c>
      <c r="E903" s="20">
        <v>57.5</v>
      </c>
      <c r="F903" s="49">
        <f t="shared" si="63"/>
        <v>17.25</v>
      </c>
      <c r="G903" s="28">
        <v>81.78</v>
      </c>
      <c r="H903" s="49">
        <f t="shared" si="64"/>
        <v>57.25</v>
      </c>
      <c r="I903" s="49">
        <f t="shared" si="62"/>
        <v>74.5</v>
      </c>
      <c r="J903" s="29">
        <v>10</v>
      </c>
      <c r="K903" s="29"/>
      <c r="L903" s="12"/>
    </row>
    <row r="904" spans="1:12" ht="11.25">
      <c r="A904" s="12">
        <v>901</v>
      </c>
      <c r="B904" s="5" t="s">
        <v>248</v>
      </c>
      <c r="C904" s="111"/>
      <c r="D904" s="19" t="s">
        <v>1309</v>
      </c>
      <c r="E904" s="20">
        <v>51</v>
      </c>
      <c r="F904" s="49">
        <f t="shared" si="63"/>
        <v>15.3</v>
      </c>
      <c r="G904" s="28">
        <v>84.54</v>
      </c>
      <c r="H904" s="49">
        <f t="shared" si="64"/>
        <v>59.18</v>
      </c>
      <c r="I904" s="49">
        <f t="shared" si="62"/>
        <v>74.48</v>
      </c>
      <c r="J904" s="29">
        <v>11</v>
      </c>
      <c r="K904" s="29"/>
      <c r="L904" s="12"/>
    </row>
    <row r="905" spans="1:12" ht="11.25">
      <c r="A905" s="12">
        <v>902</v>
      </c>
      <c r="B905" s="5" t="s">
        <v>248</v>
      </c>
      <c r="C905" s="111"/>
      <c r="D905" s="19" t="s">
        <v>1310</v>
      </c>
      <c r="E905" s="20">
        <v>52.5</v>
      </c>
      <c r="F905" s="49">
        <f t="shared" si="63"/>
        <v>15.75</v>
      </c>
      <c r="G905" s="28">
        <v>83.78</v>
      </c>
      <c r="H905" s="49">
        <f t="shared" si="64"/>
        <v>58.65</v>
      </c>
      <c r="I905" s="49">
        <f t="shared" si="62"/>
        <v>74.400000000000006</v>
      </c>
      <c r="J905" s="29">
        <v>12</v>
      </c>
      <c r="K905" s="29"/>
      <c r="L905" s="12"/>
    </row>
    <row r="906" spans="1:12" ht="11.25">
      <c r="A906" s="12">
        <v>903</v>
      </c>
      <c r="B906" s="5" t="s">
        <v>248</v>
      </c>
      <c r="C906" s="111"/>
      <c r="D906" s="19" t="s">
        <v>1311</v>
      </c>
      <c r="E906" s="20">
        <v>52.5</v>
      </c>
      <c r="F906" s="49">
        <f t="shared" si="63"/>
        <v>15.75</v>
      </c>
      <c r="G906" s="28">
        <v>83.2</v>
      </c>
      <c r="H906" s="49">
        <f t="shared" si="64"/>
        <v>58.24</v>
      </c>
      <c r="I906" s="49">
        <f t="shared" si="62"/>
        <v>73.990000000000009</v>
      </c>
      <c r="J906" s="29">
        <v>13</v>
      </c>
      <c r="K906" s="29"/>
      <c r="L906" s="12"/>
    </row>
    <row r="907" spans="1:12" ht="11.25">
      <c r="A907" s="12">
        <v>904</v>
      </c>
      <c r="B907" s="5" t="s">
        <v>248</v>
      </c>
      <c r="C907" s="111"/>
      <c r="D907" s="19" t="s">
        <v>1312</v>
      </c>
      <c r="E907" s="20">
        <v>61</v>
      </c>
      <c r="F907" s="49">
        <f t="shared" si="63"/>
        <v>18.3</v>
      </c>
      <c r="G907" s="21" t="s">
        <v>25</v>
      </c>
      <c r="H907" s="50">
        <v>0</v>
      </c>
      <c r="I907" s="49">
        <f t="shared" si="62"/>
        <v>18.3</v>
      </c>
      <c r="J907" s="29">
        <v>14</v>
      </c>
      <c r="K907" s="29"/>
      <c r="L907" s="12"/>
    </row>
    <row r="908" spans="1:12" ht="11.25">
      <c r="A908" s="12">
        <v>905</v>
      </c>
      <c r="B908" s="5" t="s">
        <v>248</v>
      </c>
      <c r="C908" s="112"/>
      <c r="D908" s="19" t="s">
        <v>1313</v>
      </c>
      <c r="E908" s="20">
        <v>55.5</v>
      </c>
      <c r="F908" s="49">
        <f t="shared" si="63"/>
        <v>16.649999999999999</v>
      </c>
      <c r="G908" s="21" t="s">
        <v>25</v>
      </c>
      <c r="H908" s="50">
        <v>0</v>
      </c>
      <c r="I908" s="49">
        <f t="shared" si="62"/>
        <v>16.649999999999999</v>
      </c>
      <c r="J908" s="29">
        <v>15</v>
      </c>
      <c r="K908" s="29"/>
      <c r="L908" s="12"/>
    </row>
    <row r="909" spans="1:12" ht="11.25">
      <c r="A909" s="12">
        <v>906</v>
      </c>
      <c r="B909" s="5" t="s">
        <v>252</v>
      </c>
      <c r="C909" s="117">
        <v>3</v>
      </c>
      <c r="D909" s="19" t="s">
        <v>1314</v>
      </c>
      <c r="E909" s="20">
        <v>63</v>
      </c>
      <c r="F909" s="49">
        <f t="shared" si="63"/>
        <v>18.899999999999999</v>
      </c>
      <c r="G909" s="28">
        <v>85.58</v>
      </c>
      <c r="H909" s="49">
        <f t="shared" ref="H909:H923" si="65">ROUND(G909*0.7,2)</f>
        <v>59.91</v>
      </c>
      <c r="I909" s="49">
        <f t="shared" si="62"/>
        <v>78.81</v>
      </c>
      <c r="J909" s="29">
        <v>1</v>
      </c>
      <c r="K909" s="29" t="s">
        <v>24</v>
      </c>
      <c r="L909" s="12"/>
    </row>
    <row r="910" spans="1:12" ht="11.25">
      <c r="A910" s="12">
        <v>907</v>
      </c>
      <c r="B910" s="5" t="s">
        <v>252</v>
      </c>
      <c r="C910" s="117"/>
      <c r="D910" s="19" t="s">
        <v>1315</v>
      </c>
      <c r="E910" s="20">
        <v>62</v>
      </c>
      <c r="F910" s="49">
        <f t="shared" si="63"/>
        <v>18.600000000000001</v>
      </c>
      <c r="G910" s="28">
        <v>84.16</v>
      </c>
      <c r="H910" s="49">
        <f t="shared" si="65"/>
        <v>58.91</v>
      </c>
      <c r="I910" s="49">
        <f t="shared" si="62"/>
        <v>77.509999999999991</v>
      </c>
      <c r="J910" s="29">
        <v>2</v>
      </c>
      <c r="K910" s="29" t="s">
        <v>24</v>
      </c>
      <c r="L910" s="12"/>
    </row>
    <row r="911" spans="1:12" ht="11.25">
      <c r="A911" s="12">
        <v>908</v>
      </c>
      <c r="B911" s="5" t="s">
        <v>252</v>
      </c>
      <c r="C911" s="117"/>
      <c r="D911" s="19" t="s">
        <v>1316</v>
      </c>
      <c r="E911" s="20">
        <v>53.5</v>
      </c>
      <c r="F911" s="49">
        <f t="shared" si="63"/>
        <v>16.05</v>
      </c>
      <c r="G911" s="28">
        <v>87.68</v>
      </c>
      <c r="H911" s="49">
        <f t="shared" si="65"/>
        <v>61.38</v>
      </c>
      <c r="I911" s="49">
        <f t="shared" si="62"/>
        <v>77.430000000000007</v>
      </c>
      <c r="J911" s="29">
        <v>3</v>
      </c>
      <c r="K911" s="29" t="s">
        <v>24</v>
      </c>
      <c r="L911" s="12"/>
    </row>
    <row r="912" spans="1:12" ht="11.25">
      <c r="A912" s="12">
        <v>909</v>
      </c>
      <c r="B912" s="5" t="s">
        <v>252</v>
      </c>
      <c r="C912" s="117"/>
      <c r="D912" s="19" t="s">
        <v>1317</v>
      </c>
      <c r="E912" s="20">
        <v>57.5</v>
      </c>
      <c r="F912" s="49">
        <f t="shared" si="63"/>
        <v>17.25</v>
      </c>
      <c r="G912" s="28">
        <v>85.68</v>
      </c>
      <c r="H912" s="49">
        <f t="shared" si="65"/>
        <v>59.98</v>
      </c>
      <c r="I912" s="49">
        <f t="shared" si="62"/>
        <v>77.22999999999999</v>
      </c>
      <c r="J912" s="29">
        <v>4</v>
      </c>
      <c r="K912" s="29"/>
      <c r="L912" s="12"/>
    </row>
    <row r="913" spans="1:12" ht="11.25">
      <c r="A913" s="12">
        <v>910</v>
      </c>
      <c r="B913" s="5" t="s">
        <v>252</v>
      </c>
      <c r="C913" s="117"/>
      <c r="D913" s="19" t="s">
        <v>1318</v>
      </c>
      <c r="E913" s="20">
        <v>57</v>
      </c>
      <c r="F913" s="49">
        <f t="shared" si="63"/>
        <v>17.100000000000001</v>
      </c>
      <c r="G913" s="28">
        <v>85.44</v>
      </c>
      <c r="H913" s="49">
        <f t="shared" si="65"/>
        <v>59.81</v>
      </c>
      <c r="I913" s="49">
        <f t="shared" si="62"/>
        <v>76.91</v>
      </c>
      <c r="J913" s="29">
        <v>5</v>
      </c>
      <c r="K913" s="29"/>
      <c r="L913" s="12"/>
    </row>
    <row r="914" spans="1:12" ht="11.25">
      <c r="A914" s="12">
        <v>911</v>
      </c>
      <c r="B914" s="5" t="s">
        <v>252</v>
      </c>
      <c r="C914" s="117"/>
      <c r="D914" s="19" t="s">
        <v>1319</v>
      </c>
      <c r="E914" s="20">
        <v>54.5</v>
      </c>
      <c r="F914" s="49">
        <f t="shared" si="63"/>
        <v>16.350000000000001</v>
      </c>
      <c r="G914" s="28">
        <v>84.18</v>
      </c>
      <c r="H914" s="49">
        <f t="shared" si="65"/>
        <v>58.93</v>
      </c>
      <c r="I914" s="49">
        <f t="shared" si="62"/>
        <v>75.28</v>
      </c>
      <c r="J914" s="29">
        <v>6</v>
      </c>
      <c r="K914" s="29"/>
      <c r="L914" s="12"/>
    </row>
    <row r="915" spans="1:12" ht="11.25">
      <c r="A915" s="12">
        <v>912</v>
      </c>
      <c r="B915" s="5" t="s">
        <v>252</v>
      </c>
      <c r="C915" s="117"/>
      <c r="D915" s="19" t="s">
        <v>1320</v>
      </c>
      <c r="E915" s="20">
        <v>53</v>
      </c>
      <c r="F915" s="49">
        <f t="shared" si="63"/>
        <v>15.9</v>
      </c>
      <c r="G915" s="28">
        <v>83.36</v>
      </c>
      <c r="H915" s="49">
        <f t="shared" si="65"/>
        <v>58.35</v>
      </c>
      <c r="I915" s="49">
        <f t="shared" si="62"/>
        <v>74.25</v>
      </c>
      <c r="J915" s="29">
        <v>7</v>
      </c>
      <c r="K915" s="29"/>
      <c r="L915" s="12"/>
    </row>
    <row r="916" spans="1:12" ht="11.25">
      <c r="A916" s="12">
        <v>913</v>
      </c>
      <c r="B916" s="5" t="s">
        <v>252</v>
      </c>
      <c r="C916" s="117"/>
      <c r="D916" s="19" t="s">
        <v>1321</v>
      </c>
      <c r="E916" s="20">
        <v>50.5</v>
      </c>
      <c r="F916" s="49">
        <f t="shared" si="63"/>
        <v>15.15</v>
      </c>
      <c r="G916" s="28">
        <v>84.38</v>
      </c>
      <c r="H916" s="49">
        <f t="shared" si="65"/>
        <v>59.07</v>
      </c>
      <c r="I916" s="49">
        <f t="shared" si="62"/>
        <v>74.22</v>
      </c>
      <c r="J916" s="29">
        <v>8</v>
      </c>
      <c r="K916" s="29"/>
      <c r="L916" s="12"/>
    </row>
    <row r="917" spans="1:12" ht="11.25">
      <c r="A917" s="12">
        <v>914</v>
      </c>
      <c r="B917" s="5" t="s">
        <v>252</v>
      </c>
      <c r="C917" s="117"/>
      <c r="D917" s="19" t="s">
        <v>1322</v>
      </c>
      <c r="E917" s="20">
        <v>48.5</v>
      </c>
      <c r="F917" s="49">
        <f t="shared" si="63"/>
        <v>14.55</v>
      </c>
      <c r="G917" s="10">
        <v>84.5</v>
      </c>
      <c r="H917" s="49">
        <f t="shared" si="65"/>
        <v>59.15</v>
      </c>
      <c r="I917" s="49">
        <f t="shared" si="62"/>
        <v>73.7</v>
      </c>
      <c r="J917" s="29">
        <v>9</v>
      </c>
      <c r="K917" s="12"/>
      <c r="L917" s="12"/>
    </row>
    <row r="918" spans="1:12" ht="11.25">
      <c r="A918" s="12">
        <v>915</v>
      </c>
      <c r="B918" s="5" t="s">
        <v>252</v>
      </c>
      <c r="C918" s="117"/>
      <c r="D918" s="19" t="s">
        <v>1323</v>
      </c>
      <c r="E918" s="20">
        <v>49</v>
      </c>
      <c r="F918" s="49">
        <f t="shared" si="63"/>
        <v>14.7</v>
      </c>
      <c r="G918" s="10">
        <v>84.04</v>
      </c>
      <c r="H918" s="49">
        <f t="shared" si="65"/>
        <v>58.83</v>
      </c>
      <c r="I918" s="49">
        <f t="shared" si="62"/>
        <v>73.53</v>
      </c>
      <c r="J918" s="29">
        <v>10</v>
      </c>
      <c r="K918" s="12"/>
      <c r="L918" s="12"/>
    </row>
    <row r="919" spans="1:12" ht="11.25">
      <c r="A919" s="12">
        <v>916</v>
      </c>
      <c r="B919" s="5" t="s">
        <v>252</v>
      </c>
      <c r="C919" s="117"/>
      <c r="D919" s="19" t="s">
        <v>1324</v>
      </c>
      <c r="E919" s="20">
        <v>49</v>
      </c>
      <c r="F919" s="49">
        <f t="shared" si="63"/>
        <v>14.7</v>
      </c>
      <c r="G919" s="10">
        <v>83.96</v>
      </c>
      <c r="H919" s="49">
        <f t="shared" si="65"/>
        <v>58.77</v>
      </c>
      <c r="I919" s="49">
        <f t="shared" si="62"/>
        <v>73.47</v>
      </c>
      <c r="J919" s="29">
        <v>11</v>
      </c>
      <c r="K919" s="12"/>
      <c r="L919" s="12"/>
    </row>
    <row r="920" spans="1:12" ht="11.25">
      <c r="A920" s="12">
        <v>917</v>
      </c>
      <c r="B920" s="5" t="s">
        <v>252</v>
      </c>
      <c r="C920" s="117"/>
      <c r="D920" s="19" t="s">
        <v>1325</v>
      </c>
      <c r="E920" s="20">
        <v>48.5</v>
      </c>
      <c r="F920" s="49">
        <f t="shared" si="63"/>
        <v>14.55</v>
      </c>
      <c r="G920" s="10">
        <v>83.9</v>
      </c>
      <c r="H920" s="49">
        <f t="shared" si="65"/>
        <v>58.73</v>
      </c>
      <c r="I920" s="49">
        <f t="shared" si="62"/>
        <v>73.28</v>
      </c>
      <c r="J920" s="29">
        <v>12</v>
      </c>
      <c r="K920" s="12"/>
      <c r="L920" s="12"/>
    </row>
    <row r="921" spans="1:12" ht="11.25">
      <c r="A921" s="12">
        <v>918</v>
      </c>
      <c r="B921" s="5" t="s">
        <v>252</v>
      </c>
      <c r="C921" s="117"/>
      <c r="D921" s="19" t="s">
        <v>1326</v>
      </c>
      <c r="E921" s="20">
        <v>50</v>
      </c>
      <c r="F921" s="49">
        <f t="shared" si="63"/>
        <v>15</v>
      </c>
      <c r="G921" s="10">
        <v>83.06</v>
      </c>
      <c r="H921" s="49">
        <f t="shared" si="65"/>
        <v>58.14</v>
      </c>
      <c r="I921" s="49">
        <f t="shared" si="62"/>
        <v>73.14</v>
      </c>
      <c r="J921" s="29">
        <v>13</v>
      </c>
      <c r="K921" s="12"/>
      <c r="L921" s="12"/>
    </row>
    <row r="922" spans="1:12" ht="11.25">
      <c r="A922" s="12">
        <v>919</v>
      </c>
      <c r="B922" s="5" t="s">
        <v>252</v>
      </c>
      <c r="C922" s="117"/>
      <c r="D922" s="19" t="s">
        <v>1327</v>
      </c>
      <c r="E922" s="20">
        <v>48.5</v>
      </c>
      <c r="F922" s="49">
        <f t="shared" si="63"/>
        <v>14.55</v>
      </c>
      <c r="G922" s="10">
        <v>83.2</v>
      </c>
      <c r="H922" s="49">
        <f t="shared" si="65"/>
        <v>58.24</v>
      </c>
      <c r="I922" s="49">
        <f t="shared" si="62"/>
        <v>72.790000000000006</v>
      </c>
      <c r="J922" s="29">
        <v>14</v>
      </c>
      <c r="K922" s="12"/>
      <c r="L922" s="12"/>
    </row>
    <row r="923" spans="1:12" ht="11.25">
      <c r="A923" s="12">
        <v>920</v>
      </c>
      <c r="B923" s="5" t="s">
        <v>252</v>
      </c>
      <c r="C923" s="117"/>
      <c r="D923" s="19" t="s">
        <v>1328</v>
      </c>
      <c r="E923" s="20">
        <v>52.5</v>
      </c>
      <c r="F923" s="49">
        <f t="shared" si="63"/>
        <v>15.75</v>
      </c>
      <c r="G923" s="28">
        <v>74.819999999999993</v>
      </c>
      <c r="H923" s="49">
        <f t="shared" si="65"/>
        <v>52.37</v>
      </c>
      <c r="I923" s="49">
        <f t="shared" si="62"/>
        <v>68.12</v>
      </c>
      <c r="J923" s="29">
        <v>15</v>
      </c>
      <c r="K923" s="29"/>
      <c r="L923" s="12"/>
    </row>
    <row r="924" spans="1:12" ht="11.25">
      <c r="A924" s="12">
        <v>921</v>
      </c>
      <c r="B924" s="5" t="s">
        <v>252</v>
      </c>
      <c r="C924" s="117"/>
      <c r="D924" s="19" t="s">
        <v>1329</v>
      </c>
      <c r="E924" s="20">
        <v>49.5</v>
      </c>
      <c r="F924" s="49">
        <f t="shared" si="63"/>
        <v>14.85</v>
      </c>
      <c r="G924" s="21" t="s">
        <v>25</v>
      </c>
      <c r="H924" s="50">
        <v>0</v>
      </c>
      <c r="I924" s="49">
        <f t="shared" si="62"/>
        <v>14.85</v>
      </c>
      <c r="J924" s="29">
        <v>16</v>
      </c>
      <c r="K924" s="12"/>
      <c r="L924" s="12"/>
    </row>
    <row r="925" spans="1:12" ht="11.25">
      <c r="A925" s="12">
        <v>922</v>
      </c>
      <c r="B925" s="5" t="s">
        <v>256</v>
      </c>
      <c r="C925" s="110">
        <v>2</v>
      </c>
      <c r="D925" s="4" t="s">
        <v>1330</v>
      </c>
      <c r="E925" s="9">
        <v>55</v>
      </c>
      <c r="F925" s="9">
        <f t="shared" si="63"/>
        <v>16.5</v>
      </c>
      <c r="G925" s="9">
        <v>85.1</v>
      </c>
      <c r="H925" s="9">
        <f t="shared" ref="H925:H988" si="66">ROUND(G925*0.7,2)</f>
        <v>59.57</v>
      </c>
      <c r="I925" s="9">
        <f t="shared" ref="I925:I955" si="67">ROUND(F925+H925,2)</f>
        <v>76.069999999999993</v>
      </c>
      <c r="J925" s="51">
        <v>1</v>
      </c>
      <c r="K925" s="3" t="s">
        <v>24</v>
      </c>
      <c r="L925" s="12"/>
    </row>
    <row r="926" spans="1:12" ht="11.25">
      <c r="A926" s="12">
        <v>923</v>
      </c>
      <c r="B926" s="5" t="s">
        <v>256</v>
      </c>
      <c r="C926" s="111"/>
      <c r="D926" s="4" t="s">
        <v>1331</v>
      </c>
      <c r="E926" s="9">
        <v>48.5</v>
      </c>
      <c r="F926" s="9">
        <f t="shared" si="63"/>
        <v>14.55</v>
      </c>
      <c r="G926" s="10">
        <v>87.68</v>
      </c>
      <c r="H926" s="9">
        <f t="shared" si="66"/>
        <v>61.38</v>
      </c>
      <c r="I926" s="9">
        <f t="shared" si="67"/>
        <v>75.930000000000007</v>
      </c>
      <c r="J926" s="22">
        <v>2</v>
      </c>
      <c r="K926" s="3" t="s">
        <v>24</v>
      </c>
      <c r="L926" s="12"/>
    </row>
    <row r="927" spans="1:12" ht="11.25">
      <c r="A927" s="12">
        <v>924</v>
      </c>
      <c r="B927" s="5" t="s">
        <v>256</v>
      </c>
      <c r="C927" s="111"/>
      <c r="D927" s="4" t="s">
        <v>1332</v>
      </c>
      <c r="E927" s="9">
        <v>52.5</v>
      </c>
      <c r="F927" s="28">
        <f t="shared" si="63"/>
        <v>15.75</v>
      </c>
      <c r="G927" s="28">
        <v>84.44</v>
      </c>
      <c r="H927" s="28">
        <f t="shared" si="66"/>
        <v>59.11</v>
      </c>
      <c r="I927" s="28">
        <f t="shared" si="67"/>
        <v>74.86</v>
      </c>
      <c r="J927" s="40">
        <v>3</v>
      </c>
      <c r="K927" s="29"/>
      <c r="L927" s="12"/>
    </row>
    <row r="928" spans="1:12" ht="11.25">
      <c r="A928" s="12">
        <v>925</v>
      </c>
      <c r="B928" s="5" t="s">
        <v>256</v>
      </c>
      <c r="C928" s="111"/>
      <c r="D928" s="4" t="s">
        <v>1333</v>
      </c>
      <c r="E928" s="9">
        <v>60.5</v>
      </c>
      <c r="F928" s="28">
        <f t="shared" si="63"/>
        <v>18.149999999999999</v>
      </c>
      <c r="G928" s="28">
        <v>80.94</v>
      </c>
      <c r="H928" s="28">
        <f t="shared" si="66"/>
        <v>56.66</v>
      </c>
      <c r="I928" s="28">
        <f t="shared" si="67"/>
        <v>74.81</v>
      </c>
      <c r="J928" s="22">
        <v>4</v>
      </c>
      <c r="K928" s="29"/>
      <c r="L928" s="12"/>
    </row>
    <row r="929" spans="1:12" ht="11.25">
      <c r="A929" s="12">
        <v>926</v>
      </c>
      <c r="B929" s="5" t="s">
        <v>256</v>
      </c>
      <c r="C929" s="111"/>
      <c r="D929" s="4" t="s">
        <v>1334</v>
      </c>
      <c r="E929" s="9">
        <v>54</v>
      </c>
      <c r="F929" s="28">
        <f t="shared" si="63"/>
        <v>16.2</v>
      </c>
      <c r="G929" s="28">
        <v>82.2</v>
      </c>
      <c r="H929" s="28">
        <f t="shared" si="66"/>
        <v>57.54</v>
      </c>
      <c r="I929" s="28">
        <f t="shared" si="67"/>
        <v>73.739999999999995</v>
      </c>
      <c r="J929" s="40">
        <v>5</v>
      </c>
      <c r="K929" s="29"/>
      <c r="L929" s="12"/>
    </row>
    <row r="930" spans="1:12" ht="11.25">
      <c r="A930" s="12">
        <v>927</v>
      </c>
      <c r="B930" s="5" t="s">
        <v>256</v>
      </c>
      <c r="C930" s="111"/>
      <c r="D930" s="4" t="s">
        <v>1335</v>
      </c>
      <c r="E930" s="9">
        <v>49.5</v>
      </c>
      <c r="F930" s="28">
        <f t="shared" si="63"/>
        <v>14.85</v>
      </c>
      <c r="G930" s="28">
        <v>83.54</v>
      </c>
      <c r="H930" s="28">
        <f t="shared" si="66"/>
        <v>58.48</v>
      </c>
      <c r="I930" s="28">
        <f t="shared" si="67"/>
        <v>73.33</v>
      </c>
      <c r="J930" s="22">
        <v>6</v>
      </c>
      <c r="K930" s="29"/>
      <c r="L930" s="12"/>
    </row>
    <row r="931" spans="1:12" ht="11.25">
      <c r="A931" s="12">
        <v>928</v>
      </c>
      <c r="B931" s="5" t="s">
        <v>256</v>
      </c>
      <c r="C931" s="111"/>
      <c r="D931" s="4" t="s">
        <v>1336</v>
      </c>
      <c r="E931" s="9">
        <v>49.5</v>
      </c>
      <c r="F931" s="28">
        <f t="shared" si="63"/>
        <v>14.85</v>
      </c>
      <c r="G931" s="10">
        <v>81.88</v>
      </c>
      <c r="H931" s="28">
        <f t="shared" si="66"/>
        <v>57.32</v>
      </c>
      <c r="I931" s="28">
        <f t="shared" si="67"/>
        <v>72.17</v>
      </c>
      <c r="J931" s="40">
        <v>7</v>
      </c>
      <c r="K931" s="12"/>
      <c r="L931" s="12"/>
    </row>
    <row r="932" spans="1:12" ht="11.25">
      <c r="A932" s="12">
        <v>929</v>
      </c>
      <c r="B932" s="5" t="s">
        <v>256</v>
      </c>
      <c r="C932" s="111"/>
      <c r="D932" s="4" t="s">
        <v>1337</v>
      </c>
      <c r="E932" s="9">
        <v>48</v>
      </c>
      <c r="F932" s="28">
        <f t="shared" si="63"/>
        <v>14.4</v>
      </c>
      <c r="G932" s="10">
        <v>78.040000000000006</v>
      </c>
      <c r="H932" s="28">
        <f t="shared" si="66"/>
        <v>54.63</v>
      </c>
      <c r="I932" s="28">
        <f t="shared" si="67"/>
        <v>69.03</v>
      </c>
      <c r="J932" s="22">
        <v>8</v>
      </c>
      <c r="K932" s="12"/>
      <c r="L932" s="12"/>
    </row>
    <row r="933" spans="1:12" ht="11.25">
      <c r="A933" s="12">
        <v>930</v>
      </c>
      <c r="B933" s="5" t="s">
        <v>256</v>
      </c>
      <c r="C933" s="111"/>
      <c r="D933" s="4" t="s">
        <v>1338</v>
      </c>
      <c r="E933" s="9">
        <v>46.5</v>
      </c>
      <c r="F933" s="28">
        <f t="shared" si="63"/>
        <v>13.95</v>
      </c>
      <c r="G933" s="10">
        <v>78.56</v>
      </c>
      <c r="H933" s="28">
        <f t="shared" si="66"/>
        <v>54.99</v>
      </c>
      <c r="I933" s="28">
        <f t="shared" si="67"/>
        <v>68.94</v>
      </c>
      <c r="J933" s="40">
        <v>9</v>
      </c>
      <c r="K933" s="12"/>
      <c r="L933" s="12"/>
    </row>
    <row r="934" spans="1:12" ht="11.25">
      <c r="A934" s="12">
        <v>931</v>
      </c>
      <c r="B934" s="5" t="s">
        <v>256</v>
      </c>
      <c r="C934" s="112"/>
      <c r="D934" s="4" t="s">
        <v>1339</v>
      </c>
      <c r="E934" s="9">
        <v>51.5</v>
      </c>
      <c r="F934" s="28">
        <f t="shared" si="63"/>
        <v>15.45</v>
      </c>
      <c r="G934" s="28">
        <v>75.239999999999995</v>
      </c>
      <c r="H934" s="28">
        <f t="shared" si="66"/>
        <v>52.67</v>
      </c>
      <c r="I934" s="28">
        <f t="shared" si="67"/>
        <v>68.12</v>
      </c>
      <c r="J934" s="22">
        <v>10</v>
      </c>
      <c r="K934" s="12"/>
      <c r="L934" s="12"/>
    </row>
    <row r="935" spans="1:12" ht="11.25">
      <c r="A935" s="12">
        <v>932</v>
      </c>
      <c r="B935" s="5" t="s">
        <v>259</v>
      </c>
      <c r="C935" s="117">
        <v>4</v>
      </c>
      <c r="D935" s="4" t="s">
        <v>1340</v>
      </c>
      <c r="E935" s="9">
        <v>55</v>
      </c>
      <c r="F935" s="28">
        <f t="shared" si="63"/>
        <v>16.5</v>
      </c>
      <c r="G935" s="10">
        <v>88.5</v>
      </c>
      <c r="H935" s="28">
        <f t="shared" si="66"/>
        <v>61.95</v>
      </c>
      <c r="I935" s="28">
        <f t="shared" si="67"/>
        <v>78.45</v>
      </c>
      <c r="J935" s="22">
        <v>1</v>
      </c>
      <c r="K935" s="12" t="s">
        <v>24</v>
      </c>
      <c r="L935" s="12"/>
    </row>
    <row r="936" spans="1:12" ht="11.25">
      <c r="A936" s="12">
        <v>933</v>
      </c>
      <c r="B936" s="5" t="s">
        <v>259</v>
      </c>
      <c r="C936" s="117"/>
      <c r="D936" s="4" t="s">
        <v>1341</v>
      </c>
      <c r="E936" s="9">
        <v>55.5</v>
      </c>
      <c r="F936" s="28">
        <f t="shared" si="63"/>
        <v>16.649999999999999</v>
      </c>
      <c r="G936" s="10">
        <v>86.38</v>
      </c>
      <c r="H936" s="28">
        <f t="shared" si="66"/>
        <v>60.47</v>
      </c>
      <c r="I936" s="28">
        <f t="shared" si="67"/>
        <v>77.12</v>
      </c>
      <c r="J936" s="22">
        <v>2</v>
      </c>
      <c r="K936" s="12" t="s">
        <v>24</v>
      </c>
      <c r="L936" s="12"/>
    </row>
    <row r="937" spans="1:12" ht="11.25">
      <c r="A937" s="12">
        <v>934</v>
      </c>
      <c r="B937" s="5" t="s">
        <v>259</v>
      </c>
      <c r="C937" s="117"/>
      <c r="D937" s="4" t="s">
        <v>1342</v>
      </c>
      <c r="E937" s="9">
        <v>55.5</v>
      </c>
      <c r="F937" s="28">
        <f t="shared" si="63"/>
        <v>16.649999999999999</v>
      </c>
      <c r="G937" s="10">
        <v>85.44</v>
      </c>
      <c r="H937" s="28">
        <f t="shared" si="66"/>
        <v>59.81</v>
      </c>
      <c r="I937" s="28">
        <f t="shared" si="67"/>
        <v>76.459999999999994</v>
      </c>
      <c r="J937" s="22">
        <v>3</v>
      </c>
      <c r="K937" s="12" t="s">
        <v>24</v>
      </c>
      <c r="L937" s="12"/>
    </row>
    <row r="938" spans="1:12" ht="11.25">
      <c r="A938" s="12">
        <v>935</v>
      </c>
      <c r="B938" s="5" t="s">
        <v>259</v>
      </c>
      <c r="C938" s="117"/>
      <c r="D938" s="4" t="s">
        <v>1343</v>
      </c>
      <c r="E938" s="9">
        <v>55.5</v>
      </c>
      <c r="F938" s="28">
        <f t="shared" si="63"/>
        <v>16.649999999999999</v>
      </c>
      <c r="G938" s="10">
        <v>82.9</v>
      </c>
      <c r="H938" s="28">
        <f t="shared" si="66"/>
        <v>58.03</v>
      </c>
      <c r="I938" s="28">
        <f t="shared" si="67"/>
        <v>74.680000000000007</v>
      </c>
      <c r="J938" s="22">
        <v>4</v>
      </c>
      <c r="K938" s="12" t="s">
        <v>24</v>
      </c>
      <c r="L938" s="12"/>
    </row>
    <row r="939" spans="1:12" ht="11.25">
      <c r="A939" s="12">
        <v>936</v>
      </c>
      <c r="B939" s="5" t="s">
        <v>259</v>
      </c>
      <c r="C939" s="117"/>
      <c r="D939" s="4" t="s">
        <v>1344</v>
      </c>
      <c r="E939" s="9">
        <v>53</v>
      </c>
      <c r="F939" s="28">
        <f t="shared" si="63"/>
        <v>15.9</v>
      </c>
      <c r="G939" s="10">
        <v>82.8</v>
      </c>
      <c r="H939" s="28">
        <f t="shared" si="66"/>
        <v>57.96</v>
      </c>
      <c r="I939" s="28">
        <f t="shared" si="67"/>
        <v>73.86</v>
      </c>
      <c r="J939" s="22">
        <v>5</v>
      </c>
      <c r="K939" s="12"/>
      <c r="L939" s="12"/>
    </row>
    <row r="940" spans="1:12" ht="11.25">
      <c r="A940" s="12">
        <v>937</v>
      </c>
      <c r="B940" s="5" t="s">
        <v>259</v>
      </c>
      <c r="C940" s="117"/>
      <c r="D940" s="4" t="s">
        <v>1345</v>
      </c>
      <c r="E940" s="9">
        <v>49.5</v>
      </c>
      <c r="F940" s="28">
        <f t="shared" si="63"/>
        <v>14.85</v>
      </c>
      <c r="G940" s="10">
        <v>83.52</v>
      </c>
      <c r="H940" s="28">
        <f t="shared" si="66"/>
        <v>58.46</v>
      </c>
      <c r="I940" s="28">
        <f t="shared" si="67"/>
        <v>73.31</v>
      </c>
      <c r="J940" s="22">
        <v>6</v>
      </c>
      <c r="K940" s="12"/>
      <c r="L940" s="12"/>
    </row>
    <row r="941" spans="1:12" ht="11.25">
      <c r="A941" s="12">
        <v>938</v>
      </c>
      <c r="B941" s="5" t="s">
        <v>259</v>
      </c>
      <c r="C941" s="117"/>
      <c r="D941" s="4" t="s">
        <v>1346</v>
      </c>
      <c r="E941" s="9">
        <v>53</v>
      </c>
      <c r="F941" s="28">
        <f t="shared" si="63"/>
        <v>15.9</v>
      </c>
      <c r="G941" s="10">
        <v>81.760000000000005</v>
      </c>
      <c r="H941" s="28">
        <f t="shared" si="66"/>
        <v>57.23</v>
      </c>
      <c r="I941" s="28">
        <f t="shared" si="67"/>
        <v>73.13</v>
      </c>
      <c r="J941" s="22">
        <v>7</v>
      </c>
      <c r="K941" s="12"/>
      <c r="L941" s="12"/>
    </row>
    <row r="942" spans="1:12" ht="11.25">
      <c r="A942" s="12">
        <v>939</v>
      </c>
      <c r="B942" s="5" t="s">
        <v>259</v>
      </c>
      <c r="C942" s="117"/>
      <c r="D942" s="4" t="s">
        <v>1347</v>
      </c>
      <c r="E942" s="9">
        <v>54</v>
      </c>
      <c r="F942" s="28">
        <f t="shared" si="63"/>
        <v>16.2</v>
      </c>
      <c r="G942" s="10">
        <v>81</v>
      </c>
      <c r="H942" s="28">
        <f t="shared" si="66"/>
        <v>56.7</v>
      </c>
      <c r="I942" s="28">
        <f t="shared" si="67"/>
        <v>72.900000000000006</v>
      </c>
      <c r="J942" s="22">
        <v>8</v>
      </c>
      <c r="K942" s="12"/>
      <c r="L942" s="12"/>
    </row>
    <row r="943" spans="1:12" ht="11.25">
      <c r="A943" s="12">
        <v>940</v>
      </c>
      <c r="B943" s="5" t="s">
        <v>259</v>
      </c>
      <c r="C943" s="117"/>
      <c r="D943" s="4" t="s">
        <v>1348</v>
      </c>
      <c r="E943" s="9">
        <v>56</v>
      </c>
      <c r="F943" s="28">
        <f t="shared" si="63"/>
        <v>16.8</v>
      </c>
      <c r="G943" s="10">
        <v>80</v>
      </c>
      <c r="H943" s="28">
        <f t="shared" si="66"/>
        <v>56</v>
      </c>
      <c r="I943" s="28">
        <f t="shared" si="67"/>
        <v>72.8</v>
      </c>
      <c r="J943" s="22">
        <v>9</v>
      </c>
      <c r="K943" s="12"/>
      <c r="L943" s="12"/>
    </row>
    <row r="944" spans="1:12" ht="11.25">
      <c r="A944" s="12">
        <v>941</v>
      </c>
      <c r="B944" s="5" t="s">
        <v>259</v>
      </c>
      <c r="C944" s="117"/>
      <c r="D944" s="4" t="s">
        <v>1349</v>
      </c>
      <c r="E944" s="9">
        <v>56.5</v>
      </c>
      <c r="F944" s="28">
        <f t="shared" si="63"/>
        <v>16.95</v>
      </c>
      <c r="G944" s="10">
        <v>79.44</v>
      </c>
      <c r="H944" s="28">
        <f t="shared" si="66"/>
        <v>55.61</v>
      </c>
      <c r="I944" s="28">
        <f t="shared" si="67"/>
        <v>72.56</v>
      </c>
      <c r="J944" s="22">
        <v>10</v>
      </c>
      <c r="K944" s="12"/>
      <c r="L944" s="12"/>
    </row>
    <row r="945" spans="1:12" ht="11.25">
      <c r="A945" s="12">
        <v>942</v>
      </c>
      <c r="B945" s="5" t="s">
        <v>259</v>
      </c>
      <c r="C945" s="117"/>
      <c r="D945" s="4" t="s">
        <v>1350</v>
      </c>
      <c r="E945" s="9">
        <v>52.5</v>
      </c>
      <c r="F945" s="28">
        <f t="shared" si="63"/>
        <v>15.75</v>
      </c>
      <c r="G945" s="10">
        <v>81.040000000000006</v>
      </c>
      <c r="H945" s="28">
        <f t="shared" si="66"/>
        <v>56.73</v>
      </c>
      <c r="I945" s="28">
        <f t="shared" si="67"/>
        <v>72.48</v>
      </c>
      <c r="J945" s="22">
        <v>11</v>
      </c>
      <c r="K945" s="12"/>
      <c r="L945" s="12"/>
    </row>
    <row r="946" spans="1:12" ht="11.25">
      <c r="A946" s="12">
        <v>943</v>
      </c>
      <c r="B946" s="5" t="s">
        <v>259</v>
      </c>
      <c r="C946" s="117"/>
      <c r="D946" s="4" t="s">
        <v>1351</v>
      </c>
      <c r="E946" s="9">
        <v>55.5</v>
      </c>
      <c r="F946" s="28">
        <f t="shared" si="63"/>
        <v>16.649999999999999</v>
      </c>
      <c r="G946" s="10">
        <v>79.5</v>
      </c>
      <c r="H946" s="28">
        <f t="shared" si="66"/>
        <v>55.65</v>
      </c>
      <c r="I946" s="28">
        <f t="shared" si="67"/>
        <v>72.3</v>
      </c>
      <c r="J946" s="22">
        <v>12</v>
      </c>
      <c r="K946" s="12"/>
      <c r="L946" s="12"/>
    </row>
    <row r="947" spans="1:12" ht="11.25">
      <c r="A947" s="12">
        <v>944</v>
      </c>
      <c r="B947" s="5" t="s">
        <v>259</v>
      </c>
      <c r="C947" s="117"/>
      <c r="D947" s="4" t="s">
        <v>1352</v>
      </c>
      <c r="E947" s="9">
        <v>49.5</v>
      </c>
      <c r="F947" s="28">
        <f t="shared" si="63"/>
        <v>14.85</v>
      </c>
      <c r="G947" s="10">
        <v>81.88</v>
      </c>
      <c r="H947" s="28">
        <f t="shared" si="66"/>
        <v>57.32</v>
      </c>
      <c r="I947" s="28">
        <f t="shared" si="67"/>
        <v>72.17</v>
      </c>
      <c r="J947" s="22">
        <v>13</v>
      </c>
      <c r="K947" s="12"/>
      <c r="L947" s="12"/>
    </row>
    <row r="948" spans="1:12" ht="11.25">
      <c r="A948" s="12">
        <v>945</v>
      </c>
      <c r="B948" s="5" t="s">
        <v>259</v>
      </c>
      <c r="C948" s="117"/>
      <c r="D948" s="4" t="s">
        <v>1353</v>
      </c>
      <c r="E948" s="9">
        <v>52</v>
      </c>
      <c r="F948" s="28">
        <f t="shared" si="63"/>
        <v>15.6</v>
      </c>
      <c r="G948" s="10">
        <v>80.56</v>
      </c>
      <c r="H948" s="28">
        <f t="shared" si="66"/>
        <v>56.39</v>
      </c>
      <c r="I948" s="28">
        <f t="shared" si="67"/>
        <v>71.989999999999995</v>
      </c>
      <c r="J948" s="22">
        <v>14</v>
      </c>
      <c r="K948" s="12"/>
      <c r="L948" s="12"/>
    </row>
    <row r="949" spans="1:12" ht="11.25">
      <c r="A949" s="12">
        <v>946</v>
      </c>
      <c r="B949" s="5" t="s">
        <v>259</v>
      </c>
      <c r="C949" s="117"/>
      <c r="D949" s="4" t="s">
        <v>1354</v>
      </c>
      <c r="E949" s="9">
        <v>53</v>
      </c>
      <c r="F949" s="28">
        <f t="shared" si="63"/>
        <v>15.9</v>
      </c>
      <c r="G949" s="10">
        <v>79.680000000000007</v>
      </c>
      <c r="H949" s="28">
        <f t="shared" si="66"/>
        <v>55.78</v>
      </c>
      <c r="I949" s="28">
        <f t="shared" si="67"/>
        <v>71.680000000000007</v>
      </c>
      <c r="J949" s="22">
        <v>15</v>
      </c>
      <c r="K949" s="12"/>
      <c r="L949" s="12"/>
    </row>
    <row r="950" spans="1:12" ht="11.25">
      <c r="A950" s="12">
        <v>947</v>
      </c>
      <c r="B950" s="5" t="s">
        <v>259</v>
      </c>
      <c r="C950" s="117"/>
      <c r="D950" s="4" t="s">
        <v>1355</v>
      </c>
      <c r="E950" s="9">
        <v>50.5</v>
      </c>
      <c r="F950" s="28">
        <f t="shared" si="63"/>
        <v>15.15</v>
      </c>
      <c r="G950" s="10">
        <v>80.739999999999995</v>
      </c>
      <c r="H950" s="28">
        <f t="shared" si="66"/>
        <v>56.52</v>
      </c>
      <c r="I950" s="28">
        <f t="shared" si="67"/>
        <v>71.67</v>
      </c>
      <c r="J950" s="22">
        <v>16</v>
      </c>
      <c r="K950" s="12"/>
      <c r="L950" s="12"/>
    </row>
    <row r="951" spans="1:12" ht="11.25">
      <c r="A951" s="12">
        <v>948</v>
      </c>
      <c r="B951" s="5" t="s">
        <v>259</v>
      </c>
      <c r="C951" s="117"/>
      <c r="D951" s="4" t="s">
        <v>1356</v>
      </c>
      <c r="E951" s="9">
        <v>54.5</v>
      </c>
      <c r="F951" s="28">
        <f t="shared" si="63"/>
        <v>16.350000000000001</v>
      </c>
      <c r="G951" s="10">
        <v>78.959999999999994</v>
      </c>
      <c r="H951" s="28">
        <f t="shared" si="66"/>
        <v>55.27</v>
      </c>
      <c r="I951" s="28">
        <f t="shared" si="67"/>
        <v>71.62</v>
      </c>
      <c r="J951" s="22">
        <v>17</v>
      </c>
      <c r="K951" s="12"/>
      <c r="L951" s="12"/>
    </row>
    <row r="952" spans="1:12" ht="11.25">
      <c r="A952" s="12">
        <v>949</v>
      </c>
      <c r="B952" s="5" t="s">
        <v>259</v>
      </c>
      <c r="C952" s="117"/>
      <c r="D952" s="4" t="s">
        <v>1357</v>
      </c>
      <c r="E952" s="9">
        <v>52.5</v>
      </c>
      <c r="F952" s="28">
        <f t="shared" si="63"/>
        <v>15.75</v>
      </c>
      <c r="G952" s="10">
        <v>79.760000000000005</v>
      </c>
      <c r="H952" s="28">
        <f t="shared" si="66"/>
        <v>55.83</v>
      </c>
      <c r="I952" s="28">
        <f t="shared" si="67"/>
        <v>71.58</v>
      </c>
      <c r="J952" s="22">
        <v>18</v>
      </c>
      <c r="K952" s="12"/>
      <c r="L952" s="12"/>
    </row>
    <row r="953" spans="1:12" ht="11.25">
      <c r="A953" s="12">
        <v>950</v>
      </c>
      <c r="B953" s="5" t="s">
        <v>259</v>
      </c>
      <c r="C953" s="117"/>
      <c r="D953" s="4" t="s">
        <v>1358</v>
      </c>
      <c r="E953" s="9">
        <v>52</v>
      </c>
      <c r="F953" s="28">
        <f t="shared" si="63"/>
        <v>15.6</v>
      </c>
      <c r="G953" s="10">
        <v>79.58</v>
      </c>
      <c r="H953" s="28">
        <f t="shared" si="66"/>
        <v>55.71</v>
      </c>
      <c r="I953" s="28">
        <f t="shared" si="67"/>
        <v>71.31</v>
      </c>
      <c r="J953" s="22">
        <v>19</v>
      </c>
      <c r="K953" s="12"/>
      <c r="L953" s="12"/>
    </row>
    <row r="954" spans="1:12" ht="11.25">
      <c r="A954" s="12">
        <v>951</v>
      </c>
      <c r="B954" s="5" t="s">
        <v>259</v>
      </c>
      <c r="C954" s="117"/>
      <c r="D954" s="4" t="s">
        <v>1359</v>
      </c>
      <c r="E954" s="9">
        <v>49.5</v>
      </c>
      <c r="F954" s="28">
        <f t="shared" si="63"/>
        <v>14.85</v>
      </c>
      <c r="G954" s="10">
        <v>80.16</v>
      </c>
      <c r="H954" s="28">
        <f t="shared" si="66"/>
        <v>56.11</v>
      </c>
      <c r="I954" s="28">
        <f t="shared" si="67"/>
        <v>70.959999999999994</v>
      </c>
      <c r="J954" s="22">
        <v>20</v>
      </c>
      <c r="K954" s="12"/>
      <c r="L954" s="12"/>
    </row>
    <row r="955" spans="1:12" ht="11.25">
      <c r="A955" s="12">
        <v>952</v>
      </c>
      <c r="B955" s="5" t="s">
        <v>259</v>
      </c>
      <c r="C955" s="117"/>
      <c r="D955" s="4" t="s">
        <v>1360</v>
      </c>
      <c r="E955" s="9">
        <v>51.5</v>
      </c>
      <c r="F955" s="28">
        <f t="shared" si="63"/>
        <v>15.45</v>
      </c>
      <c r="G955" s="10">
        <v>78.94</v>
      </c>
      <c r="H955" s="28">
        <f t="shared" si="66"/>
        <v>55.26</v>
      </c>
      <c r="I955" s="28">
        <f t="shared" si="67"/>
        <v>70.709999999999994</v>
      </c>
      <c r="J955" s="22">
        <v>21</v>
      </c>
      <c r="K955" s="12"/>
      <c r="L955" s="12"/>
    </row>
    <row r="956" spans="1:12" ht="11.25">
      <c r="A956" s="12">
        <v>953</v>
      </c>
      <c r="B956" s="5" t="s">
        <v>264</v>
      </c>
      <c r="C956" s="117">
        <v>6</v>
      </c>
      <c r="D956" s="4" t="s">
        <v>1361</v>
      </c>
      <c r="E956" s="23">
        <v>69</v>
      </c>
      <c r="F956" s="9">
        <f t="shared" si="63"/>
        <v>20.7</v>
      </c>
      <c r="G956" s="28">
        <v>86.26</v>
      </c>
      <c r="H956" s="9">
        <f t="shared" si="66"/>
        <v>60.38</v>
      </c>
      <c r="I956" s="9">
        <f t="shared" ref="I956:I987" si="68">F956+H956</f>
        <v>81.08</v>
      </c>
      <c r="J956" s="29">
        <v>1</v>
      </c>
      <c r="K956" s="32" t="s">
        <v>24</v>
      </c>
      <c r="L956" s="12"/>
    </row>
    <row r="957" spans="1:12" ht="11.25">
      <c r="A957" s="12">
        <v>954</v>
      </c>
      <c r="B957" s="5" t="s">
        <v>264</v>
      </c>
      <c r="C957" s="117"/>
      <c r="D957" s="4" t="s">
        <v>1362</v>
      </c>
      <c r="E957" s="23">
        <v>63.5</v>
      </c>
      <c r="F957" s="9">
        <f t="shared" si="63"/>
        <v>19.05</v>
      </c>
      <c r="G957" s="28">
        <v>87.16</v>
      </c>
      <c r="H957" s="9">
        <f t="shared" si="66"/>
        <v>61.01</v>
      </c>
      <c r="I957" s="9">
        <f t="shared" si="68"/>
        <v>80.06</v>
      </c>
      <c r="J957" s="29">
        <v>2</v>
      </c>
      <c r="K957" s="32" t="s">
        <v>24</v>
      </c>
      <c r="L957" s="12"/>
    </row>
    <row r="958" spans="1:12" ht="11.25">
      <c r="A958" s="12">
        <v>955</v>
      </c>
      <c r="B958" s="5" t="s">
        <v>264</v>
      </c>
      <c r="C958" s="117"/>
      <c r="D958" s="4" t="s">
        <v>1363</v>
      </c>
      <c r="E958" s="23">
        <v>61</v>
      </c>
      <c r="F958" s="9">
        <f t="shared" ref="F958:F1021" si="69">ROUND(E958*0.3,2)</f>
        <v>18.3</v>
      </c>
      <c r="G958" s="28">
        <v>87.3</v>
      </c>
      <c r="H958" s="9">
        <f t="shared" si="66"/>
        <v>61.11</v>
      </c>
      <c r="I958" s="9">
        <f t="shared" si="68"/>
        <v>79.41</v>
      </c>
      <c r="J958" s="29">
        <v>3</v>
      </c>
      <c r="K958" s="32" t="s">
        <v>24</v>
      </c>
      <c r="L958" s="12"/>
    </row>
    <row r="959" spans="1:12" ht="11.25">
      <c r="A959" s="12">
        <v>956</v>
      </c>
      <c r="B959" s="5" t="s">
        <v>264</v>
      </c>
      <c r="C959" s="117"/>
      <c r="D959" s="4" t="s">
        <v>1364</v>
      </c>
      <c r="E959" s="23">
        <v>64</v>
      </c>
      <c r="F959" s="9">
        <f t="shared" si="69"/>
        <v>19.2</v>
      </c>
      <c r="G959" s="28">
        <v>83.7</v>
      </c>
      <c r="H959" s="9">
        <f t="shared" si="66"/>
        <v>58.59</v>
      </c>
      <c r="I959" s="9">
        <f t="shared" si="68"/>
        <v>77.790000000000006</v>
      </c>
      <c r="J959" s="29">
        <v>4</v>
      </c>
      <c r="K959" s="32" t="s">
        <v>24</v>
      </c>
      <c r="L959" s="12"/>
    </row>
    <row r="960" spans="1:12" ht="11.25">
      <c r="A960" s="12">
        <v>957</v>
      </c>
      <c r="B960" s="5" t="s">
        <v>264</v>
      </c>
      <c r="C960" s="117"/>
      <c r="D960" s="4" t="s">
        <v>1365</v>
      </c>
      <c r="E960" s="23">
        <v>61</v>
      </c>
      <c r="F960" s="9">
        <f t="shared" si="69"/>
        <v>18.3</v>
      </c>
      <c r="G960" s="28">
        <v>84.66</v>
      </c>
      <c r="H960" s="9">
        <f t="shared" si="66"/>
        <v>59.26</v>
      </c>
      <c r="I960" s="9">
        <f t="shared" si="68"/>
        <v>77.56</v>
      </c>
      <c r="J960" s="29">
        <v>5</v>
      </c>
      <c r="K960" s="32" t="s">
        <v>24</v>
      </c>
      <c r="L960" s="12"/>
    </row>
    <row r="961" spans="1:12" ht="11.25">
      <c r="A961" s="12">
        <v>958</v>
      </c>
      <c r="B961" s="5" t="s">
        <v>264</v>
      </c>
      <c r="C961" s="117"/>
      <c r="D961" s="4" t="s">
        <v>1366</v>
      </c>
      <c r="E961" s="23">
        <v>55.5</v>
      </c>
      <c r="F961" s="9">
        <f t="shared" si="69"/>
        <v>16.649999999999999</v>
      </c>
      <c r="G961" s="10">
        <v>86.68</v>
      </c>
      <c r="H961" s="9">
        <f t="shared" si="66"/>
        <v>60.68</v>
      </c>
      <c r="I961" s="9">
        <f t="shared" si="68"/>
        <v>77.33</v>
      </c>
      <c r="J961" s="29">
        <v>6</v>
      </c>
      <c r="K961" s="32" t="s">
        <v>24</v>
      </c>
      <c r="L961" s="12"/>
    </row>
    <row r="962" spans="1:12" ht="11.25">
      <c r="A962" s="12">
        <v>959</v>
      </c>
      <c r="B962" s="5" t="s">
        <v>264</v>
      </c>
      <c r="C962" s="117"/>
      <c r="D962" s="4" t="s">
        <v>1367</v>
      </c>
      <c r="E962" s="23">
        <v>60.5</v>
      </c>
      <c r="F962" s="9">
        <f t="shared" si="69"/>
        <v>18.149999999999999</v>
      </c>
      <c r="G962" s="28">
        <v>84.26</v>
      </c>
      <c r="H962" s="9">
        <f t="shared" si="66"/>
        <v>58.98</v>
      </c>
      <c r="I962" s="9">
        <f t="shared" si="68"/>
        <v>77.13</v>
      </c>
      <c r="J962" s="29">
        <v>7</v>
      </c>
      <c r="K962" s="29"/>
      <c r="L962" s="12"/>
    </row>
    <row r="963" spans="1:12" ht="11.25">
      <c r="A963" s="12">
        <v>960</v>
      </c>
      <c r="B963" s="5" t="s">
        <v>264</v>
      </c>
      <c r="C963" s="117"/>
      <c r="D963" s="4" t="s">
        <v>1368</v>
      </c>
      <c r="E963" s="23">
        <v>60</v>
      </c>
      <c r="F963" s="9">
        <f t="shared" si="69"/>
        <v>18</v>
      </c>
      <c r="G963" s="28">
        <v>84.14</v>
      </c>
      <c r="H963" s="9">
        <f t="shared" si="66"/>
        <v>58.9</v>
      </c>
      <c r="I963" s="9">
        <f t="shared" si="68"/>
        <v>76.900000000000006</v>
      </c>
      <c r="J963" s="29">
        <v>8</v>
      </c>
      <c r="K963" s="29"/>
      <c r="L963" s="12"/>
    </row>
    <row r="964" spans="1:12" ht="11.25">
      <c r="A964" s="12">
        <v>961</v>
      </c>
      <c r="B964" s="5" t="s">
        <v>264</v>
      </c>
      <c r="C964" s="117"/>
      <c r="D964" s="4" t="s">
        <v>1369</v>
      </c>
      <c r="E964" s="23">
        <v>56.5</v>
      </c>
      <c r="F964" s="9">
        <f t="shared" si="69"/>
        <v>16.95</v>
      </c>
      <c r="G964" s="10">
        <v>85.34</v>
      </c>
      <c r="H964" s="9">
        <f t="shared" si="66"/>
        <v>59.74</v>
      </c>
      <c r="I964" s="9">
        <f t="shared" si="68"/>
        <v>76.69</v>
      </c>
      <c r="J964" s="29">
        <v>9</v>
      </c>
      <c r="K964" s="12"/>
      <c r="L964" s="12"/>
    </row>
    <row r="965" spans="1:12" ht="11.25">
      <c r="A965" s="12">
        <v>962</v>
      </c>
      <c r="B965" s="5" t="s">
        <v>264</v>
      </c>
      <c r="C965" s="117"/>
      <c r="D965" s="4" t="s">
        <v>1370</v>
      </c>
      <c r="E965" s="23">
        <v>60.5</v>
      </c>
      <c r="F965" s="9">
        <f t="shared" si="69"/>
        <v>18.149999999999999</v>
      </c>
      <c r="G965" s="28">
        <v>83.38</v>
      </c>
      <c r="H965" s="9">
        <f t="shared" si="66"/>
        <v>58.37</v>
      </c>
      <c r="I965" s="9">
        <f t="shared" si="68"/>
        <v>76.52</v>
      </c>
      <c r="J965" s="29">
        <v>10</v>
      </c>
      <c r="K965" s="29"/>
      <c r="L965" s="12"/>
    </row>
    <row r="966" spans="1:12" ht="11.25">
      <c r="A966" s="12">
        <v>963</v>
      </c>
      <c r="B966" s="5" t="s">
        <v>264</v>
      </c>
      <c r="C966" s="117"/>
      <c r="D966" s="4" t="s">
        <v>1371</v>
      </c>
      <c r="E966" s="23">
        <v>59.5</v>
      </c>
      <c r="F966" s="9">
        <f t="shared" si="69"/>
        <v>17.850000000000001</v>
      </c>
      <c r="G966" s="10">
        <v>83.78</v>
      </c>
      <c r="H966" s="9">
        <f t="shared" si="66"/>
        <v>58.65</v>
      </c>
      <c r="I966" s="9">
        <f t="shared" si="68"/>
        <v>76.5</v>
      </c>
      <c r="J966" s="29">
        <v>11</v>
      </c>
      <c r="K966" s="12"/>
      <c r="L966" s="12"/>
    </row>
    <row r="967" spans="1:12" ht="11.25">
      <c r="A967" s="12">
        <v>964</v>
      </c>
      <c r="B967" s="5" t="s">
        <v>264</v>
      </c>
      <c r="C967" s="117"/>
      <c r="D967" s="4" t="s">
        <v>1372</v>
      </c>
      <c r="E967" s="23">
        <v>51.5</v>
      </c>
      <c r="F967" s="9">
        <f t="shared" si="69"/>
        <v>15.45</v>
      </c>
      <c r="G967" s="10">
        <v>85.88</v>
      </c>
      <c r="H967" s="9">
        <f t="shared" si="66"/>
        <v>60.12</v>
      </c>
      <c r="I967" s="9">
        <f t="shared" si="68"/>
        <v>75.569999999999993</v>
      </c>
      <c r="J967" s="29">
        <v>12</v>
      </c>
      <c r="K967" s="12"/>
      <c r="L967" s="12"/>
    </row>
    <row r="968" spans="1:12" ht="11.25">
      <c r="A968" s="12">
        <v>965</v>
      </c>
      <c r="B968" s="5" t="s">
        <v>264</v>
      </c>
      <c r="C968" s="117"/>
      <c r="D968" s="4" t="s">
        <v>1373</v>
      </c>
      <c r="E968" s="23">
        <v>55.5</v>
      </c>
      <c r="F968" s="9">
        <f t="shared" si="69"/>
        <v>16.649999999999999</v>
      </c>
      <c r="G968" s="10">
        <v>83.54</v>
      </c>
      <c r="H968" s="9">
        <f t="shared" si="66"/>
        <v>58.48</v>
      </c>
      <c r="I968" s="9">
        <f t="shared" si="68"/>
        <v>75.13</v>
      </c>
      <c r="J968" s="29">
        <v>13</v>
      </c>
      <c r="K968" s="12"/>
      <c r="L968" s="12"/>
    </row>
    <row r="969" spans="1:12" ht="11.25">
      <c r="A969" s="12">
        <v>966</v>
      </c>
      <c r="B969" s="5" t="s">
        <v>264</v>
      </c>
      <c r="C969" s="117"/>
      <c r="D969" s="4" t="s">
        <v>1374</v>
      </c>
      <c r="E969" s="23">
        <v>57.5</v>
      </c>
      <c r="F969" s="9">
        <f t="shared" si="69"/>
        <v>17.25</v>
      </c>
      <c r="G969" s="10">
        <v>82.5</v>
      </c>
      <c r="H969" s="9">
        <f t="shared" si="66"/>
        <v>57.75</v>
      </c>
      <c r="I969" s="9">
        <f t="shared" si="68"/>
        <v>75</v>
      </c>
      <c r="J969" s="29">
        <v>14</v>
      </c>
      <c r="K969" s="12"/>
      <c r="L969" s="12"/>
    </row>
    <row r="970" spans="1:12" ht="11.25">
      <c r="A970" s="12">
        <v>967</v>
      </c>
      <c r="B970" s="5" t="s">
        <v>264</v>
      </c>
      <c r="C970" s="117"/>
      <c r="D970" s="4" t="s">
        <v>1375</v>
      </c>
      <c r="E970" s="23">
        <v>57</v>
      </c>
      <c r="F970" s="9">
        <f t="shared" si="69"/>
        <v>17.100000000000001</v>
      </c>
      <c r="G970" s="10">
        <v>82.42</v>
      </c>
      <c r="H970" s="9">
        <f t="shared" si="66"/>
        <v>57.69</v>
      </c>
      <c r="I970" s="9">
        <f t="shared" si="68"/>
        <v>74.789999999999992</v>
      </c>
      <c r="J970" s="29">
        <v>15</v>
      </c>
      <c r="K970" s="12"/>
      <c r="L970" s="12"/>
    </row>
    <row r="971" spans="1:12" ht="11.25">
      <c r="A971" s="12">
        <v>968</v>
      </c>
      <c r="B971" s="5" t="s">
        <v>264</v>
      </c>
      <c r="C971" s="117"/>
      <c r="D971" s="4" t="s">
        <v>1376</v>
      </c>
      <c r="E971" s="23">
        <v>56</v>
      </c>
      <c r="F971" s="9">
        <f t="shared" si="69"/>
        <v>16.8</v>
      </c>
      <c r="G971" s="10">
        <v>82.22</v>
      </c>
      <c r="H971" s="9">
        <f t="shared" si="66"/>
        <v>57.55</v>
      </c>
      <c r="I971" s="9">
        <f t="shared" si="68"/>
        <v>74.349999999999994</v>
      </c>
      <c r="J971" s="29">
        <v>16</v>
      </c>
      <c r="K971" s="12"/>
      <c r="L971" s="12"/>
    </row>
    <row r="972" spans="1:12" ht="11.25">
      <c r="A972" s="12">
        <v>969</v>
      </c>
      <c r="B972" s="5" t="s">
        <v>264</v>
      </c>
      <c r="C972" s="117"/>
      <c r="D972" s="4" t="s">
        <v>1377</v>
      </c>
      <c r="E972" s="23">
        <v>52</v>
      </c>
      <c r="F972" s="9">
        <f t="shared" si="69"/>
        <v>15.6</v>
      </c>
      <c r="G972" s="10">
        <v>83.88</v>
      </c>
      <c r="H972" s="9">
        <f t="shared" si="66"/>
        <v>58.72</v>
      </c>
      <c r="I972" s="9">
        <f t="shared" si="68"/>
        <v>74.319999999999993</v>
      </c>
      <c r="J972" s="29">
        <v>17</v>
      </c>
      <c r="K972" s="12"/>
      <c r="L972" s="12"/>
    </row>
    <row r="973" spans="1:12" ht="11.25">
      <c r="A973" s="12">
        <v>970</v>
      </c>
      <c r="B973" s="5" t="s">
        <v>264</v>
      </c>
      <c r="C973" s="117"/>
      <c r="D973" s="4" t="s">
        <v>1378</v>
      </c>
      <c r="E973" s="23">
        <v>51</v>
      </c>
      <c r="F973" s="9">
        <f t="shared" si="69"/>
        <v>15.3</v>
      </c>
      <c r="G973" s="10">
        <v>84.28</v>
      </c>
      <c r="H973" s="9">
        <f t="shared" si="66"/>
        <v>59</v>
      </c>
      <c r="I973" s="9">
        <f t="shared" si="68"/>
        <v>74.3</v>
      </c>
      <c r="J973" s="29">
        <v>18</v>
      </c>
      <c r="K973" s="12"/>
      <c r="L973" s="12"/>
    </row>
    <row r="974" spans="1:12" ht="11.25">
      <c r="A974" s="12">
        <v>971</v>
      </c>
      <c r="B974" s="5" t="s">
        <v>264</v>
      </c>
      <c r="C974" s="117"/>
      <c r="D974" s="4" t="s">
        <v>1379</v>
      </c>
      <c r="E974" s="23">
        <v>53</v>
      </c>
      <c r="F974" s="9">
        <f t="shared" si="69"/>
        <v>15.9</v>
      </c>
      <c r="G974" s="10">
        <v>83.14</v>
      </c>
      <c r="H974" s="9">
        <f t="shared" si="66"/>
        <v>58.2</v>
      </c>
      <c r="I974" s="9">
        <f t="shared" si="68"/>
        <v>74.100000000000009</v>
      </c>
      <c r="J974" s="29">
        <v>19</v>
      </c>
      <c r="K974" s="12"/>
      <c r="L974" s="12"/>
    </row>
    <row r="975" spans="1:12" ht="11.25">
      <c r="A975" s="12">
        <v>972</v>
      </c>
      <c r="B975" s="5" t="s">
        <v>264</v>
      </c>
      <c r="C975" s="117"/>
      <c r="D975" s="4" t="s">
        <v>1380</v>
      </c>
      <c r="E975" s="23">
        <v>51</v>
      </c>
      <c r="F975" s="9">
        <f t="shared" si="69"/>
        <v>15.3</v>
      </c>
      <c r="G975" s="10">
        <v>83.64</v>
      </c>
      <c r="H975" s="9">
        <f t="shared" si="66"/>
        <v>58.55</v>
      </c>
      <c r="I975" s="9">
        <f t="shared" si="68"/>
        <v>73.849999999999994</v>
      </c>
      <c r="J975" s="29">
        <v>20</v>
      </c>
      <c r="K975" s="12"/>
      <c r="L975" s="12"/>
    </row>
    <row r="976" spans="1:12" ht="11.25">
      <c r="A976" s="12">
        <v>973</v>
      </c>
      <c r="B976" s="5" t="s">
        <v>264</v>
      </c>
      <c r="C976" s="117"/>
      <c r="D976" s="4" t="s">
        <v>1381</v>
      </c>
      <c r="E976" s="23">
        <v>52</v>
      </c>
      <c r="F976" s="9">
        <f t="shared" si="69"/>
        <v>15.6</v>
      </c>
      <c r="G976" s="10">
        <v>83.1</v>
      </c>
      <c r="H976" s="9">
        <f t="shared" si="66"/>
        <v>58.17</v>
      </c>
      <c r="I976" s="9">
        <f t="shared" si="68"/>
        <v>73.77</v>
      </c>
      <c r="J976" s="29">
        <v>21</v>
      </c>
      <c r="K976" s="12"/>
      <c r="L976" s="12"/>
    </row>
    <row r="977" spans="1:12" ht="11.25">
      <c r="A977" s="12">
        <v>974</v>
      </c>
      <c r="B977" s="5" t="s">
        <v>264</v>
      </c>
      <c r="C977" s="117"/>
      <c r="D977" s="4" t="s">
        <v>1382</v>
      </c>
      <c r="E977" s="23">
        <v>52</v>
      </c>
      <c r="F977" s="9">
        <f t="shared" si="69"/>
        <v>15.6</v>
      </c>
      <c r="G977" s="10">
        <v>83</v>
      </c>
      <c r="H977" s="9">
        <f t="shared" si="66"/>
        <v>58.1</v>
      </c>
      <c r="I977" s="9">
        <f t="shared" si="68"/>
        <v>73.7</v>
      </c>
      <c r="J977" s="29">
        <v>22</v>
      </c>
      <c r="K977" s="12"/>
      <c r="L977" s="12"/>
    </row>
    <row r="978" spans="1:12" ht="11.25">
      <c r="A978" s="12">
        <v>975</v>
      </c>
      <c r="B978" s="5" t="s">
        <v>264</v>
      </c>
      <c r="C978" s="117"/>
      <c r="D978" s="4" t="s">
        <v>1383</v>
      </c>
      <c r="E978" s="23">
        <v>55.5</v>
      </c>
      <c r="F978" s="9">
        <f t="shared" si="69"/>
        <v>16.649999999999999</v>
      </c>
      <c r="G978" s="10">
        <v>81.16</v>
      </c>
      <c r="H978" s="9">
        <f t="shared" si="66"/>
        <v>56.81</v>
      </c>
      <c r="I978" s="9">
        <f t="shared" si="68"/>
        <v>73.460000000000008</v>
      </c>
      <c r="J978" s="29">
        <v>23</v>
      </c>
      <c r="K978" s="12"/>
      <c r="L978" s="12"/>
    </row>
    <row r="979" spans="1:12" ht="11.25">
      <c r="A979" s="12">
        <v>976</v>
      </c>
      <c r="B979" s="5" t="s">
        <v>264</v>
      </c>
      <c r="C979" s="117"/>
      <c r="D979" s="4" t="s">
        <v>1384</v>
      </c>
      <c r="E979" s="23">
        <v>50.5</v>
      </c>
      <c r="F979" s="9">
        <f t="shared" si="69"/>
        <v>15.15</v>
      </c>
      <c r="G979" s="10">
        <v>82.78</v>
      </c>
      <c r="H979" s="9">
        <f t="shared" si="66"/>
        <v>57.95</v>
      </c>
      <c r="I979" s="9">
        <f t="shared" si="68"/>
        <v>73.100000000000009</v>
      </c>
      <c r="J979" s="29">
        <v>24</v>
      </c>
      <c r="K979" s="12"/>
      <c r="L979" s="12"/>
    </row>
    <row r="980" spans="1:12" ht="11.25">
      <c r="A980" s="12">
        <v>977</v>
      </c>
      <c r="B980" s="5" t="s">
        <v>264</v>
      </c>
      <c r="C980" s="117"/>
      <c r="D980" s="4" t="s">
        <v>1385</v>
      </c>
      <c r="E980" s="23">
        <v>50</v>
      </c>
      <c r="F980" s="9">
        <f t="shared" si="69"/>
        <v>15</v>
      </c>
      <c r="G980" s="10">
        <v>82.96</v>
      </c>
      <c r="H980" s="9">
        <f t="shared" si="66"/>
        <v>58.07</v>
      </c>
      <c r="I980" s="9">
        <f t="shared" si="68"/>
        <v>73.069999999999993</v>
      </c>
      <c r="J980" s="29">
        <v>25</v>
      </c>
      <c r="K980" s="12"/>
      <c r="L980" s="12"/>
    </row>
    <row r="981" spans="1:12" ht="11.25">
      <c r="A981" s="12">
        <v>978</v>
      </c>
      <c r="B981" s="5" t="s">
        <v>264</v>
      </c>
      <c r="C981" s="117"/>
      <c r="D981" s="4" t="s">
        <v>1386</v>
      </c>
      <c r="E981" s="23">
        <v>55</v>
      </c>
      <c r="F981" s="9">
        <f t="shared" si="69"/>
        <v>16.5</v>
      </c>
      <c r="G981" s="10">
        <v>80.52</v>
      </c>
      <c r="H981" s="9">
        <f t="shared" si="66"/>
        <v>56.36</v>
      </c>
      <c r="I981" s="9">
        <f t="shared" si="68"/>
        <v>72.86</v>
      </c>
      <c r="J981" s="29">
        <v>26</v>
      </c>
      <c r="K981" s="12"/>
      <c r="L981" s="12"/>
    </row>
    <row r="982" spans="1:12" ht="11.25">
      <c r="A982" s="12">
        <v>979</v>
      </c>
      <c r="B982" s="5" t="s">
        <v>264</v>
      </c>
      <c r="C982" s="117"/>
      <c r="D982" s="4" t="s">
        <v>1387</v>
      </c>
      <c r="E982" s="23">
        <v>51</v>
      </c>
      <c r="F982" s="9">
        <f t="shared" si="69"/>
        <v>15.3</v>
      </c>
      <c r="G982" s="10">
        <v>82.06</v>
      </c>
      <c r="H982" s="9">
        <f t="shared" si="66"/>
        <v>57.44</v>
      </c>
      <c r="I982" s="9">
        <f t="shared" si="68"/>
        <v>72.739999999999995</v>
      </c>
      <c r="J982" s="29">
        <v>27</v>
      </c>
      <c r="K982" s="12"/>
      <c r="L982" s="12"/>
    </row>
    <row r="983" spans="1:12" ht="11.25">
      <c r="A983" s="12">
        <v>980</v>
      </c>
      <c r="B983" s="5" t="s">
        <v>264</v>
      </c>
      <c r="C983" s="117"/>
      <c r="D983" s="4" t="s">
        <v>1388</v>
      </c>
      <c r="E983" s="23">
        <v>50</v>
      </c>
      <c r="F983" s="9">
        <f t="shared" si="69"/>
        <v>15</v>
      </c>
      <c r="G983" s="10">
        <v>82.14</v>
      </c>
      <c r="H983" s="9">
        <f t="shared" si="66"/>
        <v>57.5</v>
      </c>
      <c r="I983" s="9">
        <f t="shared" si="68"/>
        <v>72.5</v>
      </c>
      <c r="J983" s="29">
        <v>28</v>
      </c>
      <c r="K983" s="12"/>
      <c r="L983" s="12"/>
    </row>
    <row r="984" spans="1:12" ht="11.25">
      <c r="A984" s="12">
        <v>981</v>
      </c>
      <c r="B984" s="5" t="s">
        <v>264</v>
      </c>
      <c r="C984" s="117"/>
      <c r="D984" s="4" t="s">
        <v>1389</v>
      </c>
      <c r="E984" s="23">
        <v>50.5</v>
      </c>
      <c r="F984" s="9">
        <f t="shared" si="69"/>
        <v>15.15</v>
      </c>
      <c r="G984" s="10">
        <v>80.58</v>
      </c>
      <c r="H984" s="9">
        <f t="shared" si="66"/>
        <v>56.41</v>
      </c>
      <c r="I984" s="9">
        <f t="shared" si="68"/>
        <v>71.56</v>
      </c>
      <c r="J984" s="29">
        <v>29</v>
      </c>
      <c r="K984" s="12"/>
      <c r="L984" s="12"/>
    </row>
    <row r="985" spans="1:12" ht="11.25">
      <c r="A985" s="12">
        <v>982</v>
      </c>
      <c r="B985" s="5" t="s">
        <v>264</v>
      </c>
      <c r="C985" s="117"/>
      <c r="D985" s="4" t="s">
        <v>1390</v>
      </c>
      <c r="E985" s="23">
        <v>57</v>
      </c>
      <c r="F985" s="9">
        <f t="shared" si="69"/>
        <v>17.100000000000001</v>
      </c>
      <c r="G985" s="3" t="s">
        <v>25</v>
      </c>
      <c r="H985" s="9">
        <v>0</v>
      </c>
      <c r="I985" s="9">
        <f t="shared" si="68"/>
        <v>17.100000000000001</v>
      </c>
      <c r="J985" s="29">
        <v>30</v>
      </c>
      <c r="K985" s="12"/>
      <c r="L985" s="12"/>
    </row>
    <row r="986" spans="1:12" ht="11.25">
      <c r="A986" s="12">
        <v>983</v>
      </c>
      <c r="B986" s="5" t="s">
        <v>264</v>
      </c>
      <c r="C986" s="117"/>
      <c r="D986" s="4" t="s">
        <v>1391</v>
      </c>
      <c r="E986" s="23">
        <v>54.5</v>
      </c>
      <c r="F986" s="9">
        <f t="shared" si="69"/>
        <v>16.350000000000001</v>
      </c>
      <c r="G986" s="3" t="s">
        <v>25</v>
      </c>
      <c r="H986" s="9">
        <v>0</v>
      </c>
      <c r="I986" s="9">
        <f t="shared" si="68"/>
        <v>16.350000000000001</v>
      </c>
      <c r="J986" s="29">
        <v>31</v>
      </c>
      <c r="K986" s="12"/>
      <c r="L986" s="12"/>
    </row>
    <row r="987" spans="1:12" ht="11.25">
      <c r="A987" s="12">
        <v>984</v>
      </c>
      <c r="B987" s="5" t="s">
        <v>264</v>
      </c>
      <c r="C987" s="117"/>
      <c r="D987" s="4" t="s">
        <v>1392</v>
      </c>
      <c r="E987" s="23">
        <v>50</v>
      </c>
      <c r="F987" s="9">
        <f t="shared" si="69"/>
        <v>15</v>
      </c>
      <c r="G987" s="3" t="s">
        <v>25</v>
      </c>
      <c r="H987" s="9">
        <v>0</v>
      </c>
      <c r="I987" s="9">
        <f t="shared" si="68"/>
        <v>15</v>
      </c>
      <c r="J987" s="29">
        <v>32</v>
      </c>
      <c r="K987" s="12"/>
      <c r="L987" s="12"/>
    </row>
    <row r="988" spans="1:12" ht="11.25">
      <c r="A988" s="12">
        <v>985</v>
      </c>
      <c r="B988" s="5" t="s">
        <v>271</v>
      </c>
      <c r="C988" s="110">
        <v>2</v>
      </c>
      <c r="D988" s="4" t="s">
        <v>1393</v>
      </c>
      <c r="E988" s="23">
        <v>73.5</v>
      </c>
      <c r="F988" s="28">
        <f t="shared" si="69"/>
        <v>22.05</v>
      </c>
      <c r="G988" s="28">
        <v>83.08</v>
      </c>
      <c r="H988" s="28">
        <f t="shared" si="66"/>
        <v>58.16</v>
      </c>
      <c r="I988" s="28">
        <f t="shared" ref="I988:I1017" si="70">ROUND(F988+H988,2)</f>
        <v>80.209999999999994</v>
      </c>
      <c r="J988" s="29">
        <v>1</v>
      </c>
      <c r="K988" s="29" t="s">
        <v>24</v>
      </c>
      <c r="L988" s="12"/>
    </row>
    <row r="989" spans="1:12" ht="11.25">
      <c r="A989" s="12">
        <v>986</v>
      </c>
      <c r="B989" s="5" t="s">
        <v>271</v>
      </c>
      <c r="C989" s="111"/>
      <c r="D989" s="4" t="s">
        <v>1394</v>
      </c>
      <c r="E989" s="23">
        <v>63</v>
      </c>
      <c r="F989" s="28">
        <f t="shared" si="69"/>
        <v>18.899999999999999</v>
      </c>
      <c r="G989" s="28">
        <v>85.36</v>
      </c>
      <c r="H989" s="28">
        <f t="shared" ref="H989:H996" si="71">ROUND(G989*0.7,2)</f>
        <v>59.75</v>
      </c>
      <c r="I989" s="28">
        <f t="shared" si="70"/>
        <v>78.650000000000006</v>
      </c>
      <c r="J989" s="29">
        <v>2</v>
      </c>
      <c r="K989" s="29" t="s">
        <v>24</v>
      </c>
      <c r="L989" s="12"/>
    </row>
    <row r="990" spans="1:12" ht="11.25">
      <c r="A990" s="12">
        <v>987</v>
      </c>
      <c r="B990" s="5" t="s">
        <v>271</v>
      </c>
      <c r="C990" s="111"/>
      <c r="D990" s="4" t="s">
        <v>1395</v>
      </c>
      <c r="E990" s="23">
        <v>56</v>
      </c>
      <c r="F990" s="28">
        <f t="shared" si="69"/>
        <v>16.8</v>
      </c>
      <c r="G990" s="28">
        <v>85.86</v>
      </c>
      <c r="H990" s="28">
        <f t="shared" si="71"/>
        <v>60.1</v>
      </c>
      <c r="I990" s="28">
        <f t="shared" si="70"/>
        <v>76.900000000000006</v>
      </c>
      <c r="J990" s="29">
        <v>3</v>
      </c>
      <c r="K990" s="29"/>
      <c r="L990" s="12"/>
    </row>
    <row r="991" spans="1:12" ht="11.25">
      <c r="A991" s="12">
        <v>988</v>
      </c>
      <c r="B991" s="5" t="s">
        <v>271</v>
      </c>
      <c r="C991" s="111"/>
      <c r="D991" s="4" t="s">
        <v>1396</v>
      </c>
      <c r="E991" s="23">
        <v>59.5</v>
      </c>
      <c r="F991" s="28">
        <f t="shared" si="69"/>
        <v>17.850000000000001</v>
      </c>
      <c r="G991" s="28">
        <v>84.32</v>
      </c>
      <c r="H991" s="28">
        <f t="shared" si="71"/>
        <v>59.02</v>
      </c>
      <c r="I991" s="28">
        <f t="shared" si="70"/>
        <v>76.87</v>
      </c>
      <c r="J991" s="29">
        <v>4</v>
      </c>
      <c r="K991" s="29"/>
      <c r="L991" s="12"/>
    </row>
    <row r="992" spans="1:12" ht="11.25">
      <c r="A992" s="12">
        <v>989</v>
      </c>
      <c r="B992" s="5" t="s">
        <v>271</v>
      </c>
      <c r="C992" s="111"/>
      <c r="D992" s="4" t="s">
        <v>1397</v>
      </c>
      <c r="E992" s="23">
        <v>54</v>
      </c>
      <c r="F992" s="28">
        <f t="shared" si="69"/>
        <v>16.2</v>
      </c>
      <c r="G992" s="28">
        <v>85.52</v>
      </c>
      <c r="H992" s="28">
        <f t="shared" si="71"/>
        <v>59.86</v>
      </c>
      <c r="I992" s="28">
        <f t="shared" si="70"/>
        <v>76.06</v>
      </c>
      <c r="J992" s="29">
        <v>5</v>
      </c>
      <c r="K992" s="29"/>
      <c r="L992" s="12"/>
    </row>
    <row r="993" spans="1:12" ht="11.25">
      <c r="A993" s="12">
        <v>990</v>
      </c>
      <c r="B993" s="5" t="s">
        <v>271</v>
      </c>
      <c r="C993" s="111"/>
      <c r="D993" s="4" t="s">
        <v>1398</v>
      </c>
      <c r="E993" s="23">
        <v>52.5</v>
      </c>
      <c r="F993" s="28">
        <f t="shared" si="69"/>
        <v>15.75</v>
      </c>
      <c r="G993" s="28">
        <v>83.66</v>
      </c>
      <c r="H993" s="28">
        <f t="shared" si="71"/>
        <v>58.56</v>
      </c>
      <c r="I993" s="28">
        <f t="shared" si="70"/>
        <v>74.31</v>
      </c>
      <c r="J993" s="29">
        <v>6</v>
      </c>
      <c r="K993" s="29"/>
      <c r="L993" s="12"/>
    </row>
    <row r="994" spans="1:12" ht="11.25">
      <c r="A994" s="12">
        <v>991</v>
      </c>
      <c r="B994" s="5" t="s">
        <v>271</v>
      </c>
      <c r="C994" s="111"/>
      <c r="D994" s="4" t="s">
        <v>1399</v>
      </c>
      <c r="E994" s="23">
        <v>63</v>
      </c>
      <c r="F994" s="28">
        <f t="shared" si="69"/>
        <v>18.899999999999999</v>
      </c>
      <c r="G994" s="28">
        <v>78.94</v>
      </c>
      <c r="H994" s="28">
        <f t="shared" si="71"/>
        <v>55.26</v>
      </c>
      <c r="I994" s="28">
        <f t="shared" si="70"/>
        <v>74.16</v>
      </c>
      <c r="J994" s="29">
        <v>7</v>
      </c>
      <c r="K994" s="29"/>
      <c r="L994" s="12"/>
    </row>
    <row r="995" spans="1:12" ht="11.25">
      <c r="A995" s="12">
        <v>992</v>
      </c>
      <c r="B995" s="5" t="s">
        <v>271</v>
      </c>
      <c r="C995" s="111"/>
      <c r="D995" s="4" t="s">
        <v>559</v>
      </c>
      <c r="E995" s="23">
        <v>55</v>
      </c>
      <c r="F995" s="28">
        <f t="shared" si="69"/>
        <v>16.5</v>
      </c>
      <c r="G995" s="28">
        <v>82.34</v>
      </c>
      <c r="H995" s="28">
        <f t="shared" si="71"/>
        <v>57.64</v>
      </c>
      <c r="I995" s="28">
        <f t="shared" si="70"/>
        <v>74.14</v>
      </c>
      <c r="J995" s="29">
        <v>8</v>
      </c>
      <c r="K995" s="29"/>
      <c r="L995" s="12"/>
    </row>
    <row r="996" spans="1:12" ht="11.25">
      <c r="A996" s="12">
        <v>993</v>
      </c>
      <c r="B996" s="5" t="s">
        <v>271</v>
      </c>
      <c r="C996" s="111"/>
      <c r="D996" s="4" t="s">
        <v>925</v>
      </c>
      <c r="E996" s="23">
        <v>52</v>
      </c>
      <c r="F996" s="28">
        <f t="shared" si="69"/>
        <v>15.6</v>
      </c>
      <c r="G996" s="28">
        <v>83.28</v>
      </c>
      <c r="H996" s="28">
        <f t="shared" si="71"/>
        <v>58.3</v>
      </c>
      <c r="I996" s="28">
        <f t="shared" si="70"/>
        <v>73.900000000000006</v>
      </c>
      <c r="J996" s="29">
        <v>9</v>
      </c>
      <c r="K996" s="29"/>
      <c r="L996" s="12"/>
    </row>
    <row r="997" spans="1:12" ht="11.25">
      <c r="A997" s="12">
        <v>994</v>
      </c>
      <c r="B997" s="5" t="s">
        <v>271</v>
      </c>
      <c r="C997" s="112"/>
      <c r="D997" s="4" t="s">
        <v>1400</v>
      </c>
      <c r="E997" s="23">
        <v>54</v>
      </c>
      <c r="F997" s="28">
        <f t="shared" si="69"/>
        <v>16.2</v>
      </c>
      <c r="G997" s="28" t="s">
        <v>25</v>
      </c>
      <c r="H997" s="9">
        <v>0</v>
      </c>
      <c r="I997" s="28">
        <f t="shared" si="70"/>
        <v>16.2</v>
      </c>
      <c r="J997" s="29">
        <v>10</v>
      </c>
      <c r="K997" s="29"/>
      <c r="L997" s="12"/>
    </row>
    <row r="998" spans="1:12" ht="11.25">
      <c r="A998" s="12">
        <v>995</v>
      </c>
      <c r="B998" s="53" t="s">
        <v>274</v>
      </c>
      <c r="C998" s="117">
        <v>4</v>
      </c>
      <c r="D998" s="4" t="s">
        <v>1401</v>
      </c>
      <c r="E998" s="23">
        <v>72.5</v>
      </c>
      <c r="F998" s="28">
        <f t="shared" si="69"/>
        <v>21.75</v>
      </c>
      <c r="G998" s="28">
        <v>83.5</v>
      </c>
      <c r="H998" s="28">
        <f t="shared" ref="H998:H1061" si="72">ROUND(G998*0.7,2)</f>
        <v>58.45</v>
      </c>
      <c r="I998" s="28">
        <f t="shared" si="70"/>
        <v>80.2</v>
      </c>
      <c r="J998" s="29">
        <v>1</v>
      </c>
      <c r="K998" s="29" t="s">
        <v>24</v>
      </c>
      <c r="L998" s="12"/>
    </row>
    <row r="999" spans="1:12" ht="11.25">
      <c r="A999" s="12">
        <v>996</v>
      </c>
      <c r="B999" s="53" t="s">
        <v>274</v>
      </c>
      <c r="C999" s="117"/>
      <c r="D999" s="4" t="s">
        <v>1402</v>
      </c>
      <c r="E999" s="23">
        <v>68.5</v>
      </c>
      <c r="F999" s="28">
        <f t="shared" si="69"/>
        <v>20.55</v>
      </c>
      <c r="G999" s="28">
        <v>83.86</v>
      </c>
      <c r="H999" s="28">
        <f t="shared" si="72"/>
        <v>58.7</v>
      </c>
      <c r="I999" s="28">
        <f t="shared" si="70"/>
        <v>79.25</v>
      </c>
      <c r="J999" s="29">
        <v>2</v>
      </c>
      <c r="K999" s="29" t="s">
        <v>24</v>
      </c>
      <c r="L999" s="12"/>
    </row>
    <row r="1000" spans="1:12" ht="11.25">
      <c r="A1000" s="12">
        <v>997</v>
      </c>
      <c r="B1000" s="53" t="s">
        <v>274</v>
      </c>
      <c r="C1000" s="117"/>
      <c r="D1000" s="4" t="s">
        <v>1403</v>
      </c>
      <c r="E1000" s="23">
        <v>68.5</v>
      </c>
      <c r="F1000" s="28">
        <f t="shared" si="69"/>
        <v>20.55</v>
      </c>
      <c r="G1000" s="28">
        <v>83.38</v>
      </c>
      <c r="H1000" s="28">
        <f t="shared" si="72"/>
        <v>58.37</v>
      </c>
      <c r="I1000" s="28">
        <f t="shared" si="70"/>
        <v>78.92</v>
      </c>
      <c r="J1000" s="29">
        <v>3</v>
      </c>
      <c r="K1000" s="29" t="s">
        <v>24</v>
      </c>
      <c r="L1000" s="12"/>
    </row>
    <row r="1001" spans="1:12" ht="11.25">
      <c r="A1001" s="12">
        <v>998</v>
      </c>
      <c r="B1001" s="53" t="s">
        <v>274</v>
      </c>
      <c r="C1001" s="117"/>
      <c r="D1001" s="4" t="s">
        <v>1404</v>
      </c>
      <c r="E1001" s="23">
        <v>66</v>
      </c>
      <c r="F1001" s="28">
        <f t="shared" si="69"/>
        <v>19.8</v>
      </c>
      <c r="G1001" s="28">
        <v>84.34</v>
      </c>
      <c r="H1001" s="28">
        <f t="shared" si="72"/>
        <v>59.04</v>
      </c>
      <c r="I1001" s="28">
        <f t="shared" si="70"/>
        <v>78.84</v>
      </c>
      <c r="J1001" s="29">
        <v>4</v>
      </c>
      <c r="K1001" s="29" t="s">
        <v>24</v>
      </c>
      <c r="L1001" s="12"/>
    </row>
    <row r="1002" spans="1:12" ht="11.25">
      <c r="A1002" s="12">
        <v>999</v>
      </c>
      <c r="B1002" s="53" t="s">
        <v>274</v>
      </c>
      <c r="C1002" s="117"/>
      <c r="D1002" s="4" t="s">
        <v>1405</v>
      </c>
      <c r="E1002" s="23">
        <v>66.5</v>
      </c>
      <c r="F1002" s="28">
        <f t="shared" si="69"/>
        <v>19.95</v>
      </c>
      <c r="G1002" s="28">
        <v>83.9</v>
      </c>
      <c r="H1002" s="28">
        <f t="shared" si="72"/>
        <v>58.73</v>
      </c>
      <c r="I1002" s="28">
        <f t="shared" si="70"/>
        <v>78.680000000000007</v>
      </c>
      <c r="J1002" s="29">
        <v>5</v>
      </c>
      <c r="K1002" s="29"/>
      <c r="L1002" s="12"/>
    </row>
    <row r="1003" spans="1:12" ht="11.25">
      <c r="A1003" s="12">
        <v>1000</v>
      </c>
      <c r="B1003" s="53" t="s">
        <v>274</v>
      </c>
      <c r="C1003" s="117"/>
      <c r="D1003" s="4" t="s">
        <v>1406</v>
      </c>
      <c r="E1003" s="23">
        <v>62.5</v>
      </c>
      <c r="F1003" s="28">
        <f t="shared" si="69"/>
        <v>18.75</v>
      </c>
      <c r="G1003" s="28">
        <v>85.12</v>
      </c>
      <c r="H1003" s="28">
        <f t="shared" si="72"/>
        <v>59.58</v>
      </c>
      <c r="I1003" s="28">
        <f t="shared" si="70"/>
        <v>78.33</v>
      </c>
      <c r="J1003" s="29">
        <v>6</v>
      </c>
      <c r="K1003" s="29"/>
      <c r="L1003" s="12"/>
    </row>
    <row r="1004" spans="1:12" ht="11.25">
      <c r="A1004" s="12">
        <v>1001</v>
      </c>
      <c r="B1004" s="53" t="s">
        <v>274</v>
      </c>
      <c r="C1004" s="117"/>
      <c r="D1004" s="4" t="s">
        <v>1407</v>
      </c>
      <c r="E1004" s="23">
        <v>61.5</v>
      </c>
      <c r="F1004" s="28">
        <f t="shared" si="69"/>
        <v>18.45</v>
      </c>
      <c r="G1004" s="10">
        <v>85.34</v>
      </c>
      <c r="H1004" s="28">
        <f t="shared" si="72"/>
        <v>59.74</v>
      </c>
      <c r="I1004" s="28">
        <f t="shared" si="70"/>
        <v>78.19</v>
      </c>
      <c r="J1004" s="29">
        <v>7</v>
      </c>
      <c r="K1004" s="12"/>
      <c r="L1004" s="12"/>
    </row>
    <row r="1005" spans="1:12" ht="11.25">
      <c r="A1005" s="12">
        <v>1002</v>
      </c>
      <c r="B1005" s="53" t="s">
        <v>274</v>
      </c>
      <c r="C1005" s="117"/>
      <c r="D1005" s="4" t="s">
        <v>1408</v>
      </c>
      <c r="E1005" s="23">
        <v>61.5</v>
      </c>
      <c r="F1005" s="28">
        <f t="shared" si="69"/>
        <v>18.45</v>
      </c>
      <c r="G1005" s="28">
        <v>84.92</v>
      </c>
      <c r="H1005" s="28">
        <f t="shared" si="72"/>
        <v>59.44</v>
      </c>
      <c r="I1005" s="28">
        <f t="shared" si="70"/>
        <v>77.89</v>
      </c>
      <c r="J1005" s="29">
        <v>8</v>
      </c>
      <c r="K1005" s="29"/>
      <c r="L1005" s="12"/>
    </row>
    <row r="1006" spans="1:12" ht="11.25">
      <c r="A1006" s="12">
        <v>1003</v>
      </c>
      <c r="B1006" s="53" t="s">
        <v>274</v>
      </c>
      <c r="C1006" s="117"/>
      <c r="D1006" s="4" t="s">
        <v>1409</v>
      </c>
      <c r="E1006" s="23">
        <v>65.5</v>
      </c>
      <c r="F1006" s="28">
        <f t="shared" si="69"/>
        <v>19.649999999999999</v>
      </c>
      <c r="G1006" s="28">
        <v>82.82</v>
      </c>
      <c r="H1006" s="28">
        <f t="shared" si="72"/>
        <v>57.97</v>
      </c>
      <c r="I1006" s="28">
        <f t="shared" si="70"/>
        <v>77.62</v>
      </c>
      <c r="J1006" s="29">
        <v>9</v>
      </c>
      <c r="K1006" s="29"/>
      <c r="L1006" s="12"/>
    </row>
    <row r="1007" spans="1:12" ht="11.25">
      <c r="A1007" s="12">
        <v>1004</v>
      </c>
      <c r="B1007" s="53" t="s">
        <v>274</v>
      </c>
      <c r="C1007" s="117"/>
      <c r="D1007" s="4" t="s">
        <v>1410</v>
      </c>
      <c r="E1007" s="23">
        <v>62</v>
      </c>
      <c r="F1007" s="28">
        <f t="shared" si="69"/>
        <v>18.600000000000001</v>
      </c>
      <c r="G1007" s="28">
        <v>84.06</v>
      </c>
      <c r="H1007" s="28">
        <f t="shared" si="72"/>
        <v>58.84</v>
      </c>
      <c r="I1007" s="28">
        <f t="shared" si="70"/>
        <v>77.44</v>
      </c>
      <c r="J1007" s="29">
        <v>10</v>
      </c>
      <c r="K1007" s="29"/>
      <c r="L1007" s="12"/>
    </row>
    <row r="1008" spans="1:12" ht="11.25">
      <c r="A1008" s="12">
        <v>1005</v>
      </c>
      <c r="B1008" s="53" t="s">
        <v>274</v>
      </c>
      <c r="C1008" s="117"/>
      <c r="D1008" s="4" t="s">
        <v>1411</v>
      </c>
      <c r="E1008" s="23">
        <v>64</v>
      </c>
      <c r="F1008" s="28">
        <f t="shared" si="69"/>
        <v>19.2</v>
      </c>
      <c r="G1008" s="28">
        <v>82.92</v>
      </c>
      <c r="H1008" s="28">
        <f t="shared" si="72"/>
        <v>58.04</v>
      </c>
      <c r="I1008" s="28">
        <f t="shared" si="70"/>
        <v>77.239999999999995</v>
      </c>
      <c r="J1008" s="29">
        <v>11</v>
      </c>
      <c r="K1008" s="29"/>
      <c r="L1008" s="12"/>
    </row>
    <row r="1009" spans="1:12" ht="11.25">
      <c r="A1009" s="12">
        <v>1006</v>
      </c>
      <c r="B1009" s="53" t="s">
        <v>274</v>
      </c>
      <c r="C1009" s="117"/>
      <c r="D1009" s="4" t="s">
        <v>1412</v>
      </c>
      <c r="E1009" s="23">
        <v>61.5</v>
      </c>
      <c r="F1009" s="28">
        <f t="shared" si="69"/>
        <v>18.45</v>
      </c>
      <c r="G1009" s="10">
        <v>83.68</v>
      </c>
      <c r="H1009" s="28">
        <f t="shared" si="72"/>
        <v>58.58</v>
      </c>
      <c r="I1009" s="28">
        <f t="shared" si="70"/>
        <v>77.03</v>
      </c>
      <c r="J1009" s="29">
        <v>12</v>
      </c>
      <c r="K1009" s="12"/>
      <c r="L1009" s="12"/>
    </row>
    <row r="1010" spans="1:12" ht="11.25">
      <c r="A1010" s="12">
        <v>1007</v>
      </c>
      <c r="B1010" s="53" t="s">
        <v>274</v>
      </c>
      <c r="C1010" s="117"/>
      <c r="D1010" s="4" t="s">
        <v>1413</v>
      </c>
      <c r="E1010" s="23">
        <v>61.5</v>
      </c>
      <c r="F1010" s="28">
        <f t="shared" si="69"/>
        <v>18.45</v>
      </c>
      <c r="G1010" s="10">
        <v>83.56</v>
      </c>
      <c r="H1010" s="28">
        <f t="shared" si="72"/>
        <v>58.49</v>
      </c>
      <c r="I1010" s="28">
        <f t="shared" si="70"/>
        <v>76.94</v>
      </c>
      <c r="J1010" s="29">
        <v>13</v>
      </c>
      <c r="K1010" s="12"/>
      <c r="L1010" s="12"/>
    </row>
    <row r="1011" spans="1:12" ht="11.25">
      <c r="A1011" s="12">
        <v>1008</v>
      </c>
      <c r="B1011" s="53" t="s">
        <v>274</v>
      </c>
      <c r="C1011" s="117"/>
      <c r="D1011" s="4" t="s">
        <v>1414</v>
      </c>
      <c r="E1011" s="23">
        <v>65.5</v>
      </c>
      <c r="F1011" s="28">
        <f t="shared" si="69"/>
        <v>19.649999999999999</v>
      </c>
      <c r="G1011" s="28">
        <v>81.739999999999995</v>
      </c>
      <c r="H1011" s="28">
        <f t="shared" si="72"/>
        <v>57.22</v>
      </c>
      <c r="I1011" s="28">
        <f t="shared" si="70"/>
        <v>76.87</v>
      </c>
      <c r="J1011" s="29">
        <v>14</v>
      </c>
      <c r="K1011" s="29"/>
      <c r="L1011" s="12"/>
    </row>
    <row r="1012" spans="1:12" ht="11.25">
      <c r="A1012" s="12">
        <v>1009</v>
      </c>
      <c r="B1012" s="53" t="s">
        <v>274</v>
      </c>
      <c r="C1012" s="117"/>
      <c r="D1012" s="4" t="s">
        <v>1415</v>
      </c>
      <c r="E1012" s="23">
        <v>62.5</v>
      </c>
      <c r="F1012" s="28">
        <f t="shared" si="69"/>
        <v>18.75</v>
      </c>
      <c r="G1012" s="28">
        <v>82.94</v>
      </c>
      <c r="H1012" s="28">
        <f t="shared" si="72"/>
        <v>58.06</v>
      </c>
      <c r="I1012" s="28">
        <f t="shared" si="70"/>
        <v>76.81</v>
      </c>
      <c r="J1012" s="29">
        <v>15</v>
      </c>
      <c r="K1012" s="29"/>
      <c r="L1012" s="12"/>
    </row>
    <row r="1013" spans="1:12" ht="11.25">
      <c r="A1013" s="12">
        <v>1010</v>
      </c>
      <c r="B1013" s="53" t="s">
        <v>274</v>
      </c>
      <c r="C1013" s="117"/>
      <c r="D1013" s="4" t="s">
        <v>1416</v>
      </c>
      <c r="E1013" s="23">
        <v>59</v>
      </c>
      <c r="F1013" s="28">
        <f t="shared" si="69"/>
        <v>17.7</v>
      </c>
      <c r="G1013" s="10">
        <v>84.14</v>
      </c>
      <c r="H1013" s="28">
        <f t="shared" si="72"/>
        <v>58.9</v>
      </c>
      <c r="I1013" s="28">
        <f t="shared" si="70"/>
        <v>76.599999999999994</v>
      </c>
      <c r="J1013" s="29">
        <v>16</v>
      </c>
      <c r="K1013" s="12"/>
      <c r="L1013" s="12"/>
    </row>
    <row r="1014" spans="1:12" ht="11.25">
      <c r="A1014" s="12">
        <v>1011</v>
      </c>
      <c r="B1014" s="53" t="s">
        <v>274</v>
      </c>
      <c r="C1014" s="117"/>
      <c r="D1014" s="4" t="s">
        <v>1417</v>
      </c>
      <c r="E1014" s="23">
        <v>59.5</v>
      </c>
      <c r="F1014" s="28">
        <f t="shared" si="69"/>
        <v>17.850000000000001</v>
      </c>
      <c r="G1014" s="10">
        <v>83.82</v>
      </c>
      <c r="H1014" s="28">
        <f t="shared" si="72"/>
        <v>58.67</v>
      </c>
      <c r="I1014" s="28">
        <f t="shared" si="70"/>
        <v>76.52</v>
      </c>
      <c r="J1014" s="29">
        <v>17</v>
      </c>
      <c r="K1014" s="12"/>
      <c r="L1014" s="12"/>
    </row>
    <row r="1015" spans="1:12" ht="11.25">
      <c r="A1015" s="12">
        <v>1012</v>
      </c>
      <c r="B1015" s="53" t="s">
        <v>274</v>
      </c>
      <c r="C1015" s="117"/>
      <c r="D1015" s="4" t="s">
        <v>1418</v>
      </c>
      <c r="E1015" s="23">
        <v>61</v>
      </c>
      <c r="F1015" s="28">
        <f t="shared" si="69"/>
        <v>18.3</v>
      </c>
      <c r="G1015" s="10">
        <v>82.04</v>
      </c>
      <c r="H1015" s="28">
        <f t="shared" si="72"/>
        <v>57.43</v>
      </c>
      <c r="I1015" s="28">
        <f t="shared" si="70"/>
        <v>75.73</v>
      </c>
      <c r="J1015" s="29">
        <v>18</v>
      </c>
      <c r="K1015" s="12"/>
      <c r="L1015" s="12"/>
    </row>
    <row r="1016" spans="1:12" ht="11.25">
      <c r="A1016" s="12">
        <v>1013</v>
      </c>
      <c r="B1016" s="53" t="s">
        <v>274</v>
      </c>
      <c r="C1016" s="117"/>
      <c r="D1016" s="4" t="s">
        <v>1419</v>
      </c>
      <c r="E1016" s="23">
        <v>61.5</v>
      </c>
      <c r="F1016" s="28">
        <f t="shared" si="69"/>
        <v>18.45</v>
      </c>
      <c r="G1016" s="10">
        <v>81.7</v>
      </c>
      <c r="H1016" s="28">
        <f t="shared" si="72"/>
        <v>57.19</v>
      </c>
      <c r="I1016" s="28">
        <f t="shared" si="70"/>
        <v>75.64</v>
      </c>
      <c r="J1016" s="29">
        <v>19</v>
      </c>
      <c r="K1016" s="12"/>
      <c r="L1016" s="12"/>
    </row>
    <row r="1017" spans="1:12" ht="11.25">
      <c r="A1017" s="12">
        <v>1014</v>
      </c>
      <c r="B1017" s="30" t="s">
        <v>274</v>
      </c>
      <c r="C1017" s="117"/>
      <c r="D1017" s="4" t="s">
        <v>1420</v>
      </c>
      <c r="E1017" s="23">
        <v>59</v>
      </c>
      <c r="F1017" s="28">
        <f t="shared" si="69"/>
        <v>17.7</v>
      </c>
      <c r="G1017" s="10">
        <v>81.900000000000006</v>
      </c>
      <c r="H1017" s="28">
        <f t="shared" si="72"/>
        <v>57.33</v>
      </c>
      <c r="I1017" s="28">
        <f t="shared" si="70"/>
        <v>75.03</v>
      </c>
      <c r="J1017" s="29">
        <v>20</v>
      </c>
      <c r="K1017" s="12"/>
      <c r="L1017" s="12"/>
    </row>
    <row r="1018" spans="1:12" ht="11.25">
      <c r="A1018" s="12">
        <v>1015</v>
      </c>
      <c r="B1018" s="5" t="s">
        <v>279</v>
      </c>
      <c r="C1018" s="117">
        <v>5</v>
      </c>
      <c r="D1018" s="4" t="s">
        <v>1421</v>
      </c>
      <c r="E1018" s="23">
        <v>73.5</v>
      </c>
      <c r="F1018" s="28">
        <f t="shared" si="69"/>
        <v>22.05</v>
      </c>
      <c r="G1018" s="28">
        <v>85.7</v>
      </c>
      <c r="H1018" s="28">
        <f t="shared" si="72"/>
        <v>59.99</v>
      </c>
      <c r="I1018" s="28">
        <f t="shared" ref="I1018:I1076" si="73">F1018+H1018</f>
        <v>82.04</v>
      </c>
      <c r="J1018" s="29">
        <v>1</v>
      </c>
      <c r="K1018" s="29" t="s">
        <v>24</v>
      </c>
      <c r="L1018" s="12"/>
    </row>
    <row r="1019" spans="1:12" ht="11.25">
      <c r="A1019" s="12">
        <v>1016</v>
      </c>
      <c r="B1019" s="5" t="s">
        <v>279</v>
      </c>
      <c r="C1019" s="117"/>
      <c r="D1019" s="4" t="s">
        <v>1422</v>
      </c>
      <c r="E1019" s="23">
        <v>67</v>
      </c>
      <c r="F1019" s="28">
        <f t="shared" si="69"/>
        <v>20.100000000000001</v>
      </c>
      <c r="G1019" s="28">
        <v>85.88</v>
      </c>
      <c r="H1019" s="28">
        <f t="shared" si="72"/>
        <v>60.12</v>
      </c>
      <c r="I1019" s="28">
        <f t="shared" si="73"/>
        <v>80.22</v>
      </c>
      <c r="J1019" s="29">
        <v>2</v>
      </c>
      <c r="K1019" s="29" t="s">
        <v>24</v>
      </c>
      <c r="L1019" s="12"/>
    </row>
    <row r="1020" spans="1:12" ht="11.25">
      <c r="A1020" s="12">
        <v>1017</v>
      </c>
      <c r="B1020" s="5" t="s">
        <v>279</v>
      </c>
      <c r="C1020" s="117"/>
      <c r="D1020" s="4" t="s">
        <v>1423</v>
      </c>
      <c r="E1020" s="23">
        <v>73</v>
      </c>
      <c r="F1020" s="28">
        <f t="shared" si="69"/>
        <v>21.9</v>
      </c>
      <c r="G1020" s="28">
        <v>81.98</v>
      </c>
      <c r="H1020" s="28">
        <f t="shared" si="72"/>
        <v>57.39</v>
      </c>
      <c r="I1020" s="28">
        <f t="shared" si="73"/>
        <v>79.289999999999992</v>
      </c>
      <c r="J1020" s="29">
        <v>3</v>
      </c>
      <c r="K1020" s="29" t="s">
        <v>24</v>
      </c>
      <c r="L1020" s="12"/>
    </row>
    <row r="1021" spans="1:12" ht="11.25">
      <c r="A1021" s="12">
        <v>1018</v>
      </c>
      <c r="B1021" s="5" t="s">
        <v>279</v>
      </c>
      <c r="C1021" s="117"/>
      <c r="D1021" s="4" t="s">
        <v>1424</v>
      </c>
      <c r="E1021" s="23">
        <v>68</v>
      </c>
      <c r="F1021" s="28">
        <f t="shared" si="69"/>
        <v>20.399999999999999</v>
      </c>
      <c r="G1021" s="28">
        <v>84.08</v>
      </c>
      <c r="H1021" s="28">
        <f t="shared" si="72"/>
        <v>58.86</v>
      </c>
      <c r="I1021" s="28">
        <f t="shared" si="73"/>
        <v>79.259999999999991</v>
      </c>
      <c r="J1021" s="29">
        <v>4</v>
      </c>
      <c r="K1021" s="29" t="s">
        <v>24</v>
      </c>
      <c r="L1021" s="12"/>
    </row>
    <row r="1022" spans="1:12" ht="11.25">
      <c r="A1022" s="12">
        <v>1019</v>
      </c>
      <c r="B1022" s="5" t="s">
        <v>279</v>
      </c>
      <c r="C1022" s="117"/>
      <c r="D1022" s="4" t="s">
        <v>1425</v>
      </c>
      <c r="E1022" s="23">
        <v>68.5</v>
      </c>
      <c r="F1022" s="28">
        <f t="shared" ref="F1022:F1076" si="74">ROUND(E1022*0.3,2)</f>
        <v>20.55</v>
      </c>
      <c r="G1022" s="28">
        <v>83.82</v>
      </c>
      <c r="H1022" s="28">
        <f t="shared" si="72"/>
        <v>58.67</v>
      </c>
      <c r="I1022" s="28">
        <f t="shared" si="73"/>
        <v>79.22</v>
      </c>
      <c r="J1022" s="29">
        <v>5</v>
      </c>
      <c r="K1022" s="29" t="s">
        <v>24</v>
      </c>
      <c r="L1022" s="12"/>
    </row>
    <row r="1023" spans="1:12" ht="11.25">
      <c r="A1023" s="12">
        <v>1020</v>
      </c>
      <c r="B1023" s="5" t="s">
        <v>279</v>
      </c>
      <c r="C1023" s="117"/>
      <c r="D1023" s="4" t="s">
        <v>1426</v>
      </c>
      <c r="E1023" s="23">
        <v>61.5</v>
      </c>
      <c r="F1023" s="28">
        <f t="shared" si="74"/>
        <v>18.45</v>
      </c>
      <c r="G1023" s="28">
        <v>85.36</v>
      </c>
      <c r="H1023" s="28">
        <f t="shared" si="72"/>
        <v>59.75</v>
      </c>
      <c r="I1023" s="28">
        <f t="shared" si="73"/>
        <v>78.2</v>
      </c>
      <c r="J1023" s="29">
        <v>6</v>
      </c>
      <c r="K1023" s="29"/>
      <c r="L1023" s="12"/>
    </row>
    <row r="1024" spans="1:12" ht="11.25">
      <c r="A1024" s="12">
        <v>1021</v>
      </c>
      <c r="B1024" s="5" t="s">
        <v>279</v>
      </c>
      <c r="C1024" s="117"/>
      <c r="D1024" s="4" t="s">
        <v>1427</v>
      </c>
      <c r="E1024" s="23">
        <v>65.5</v>
      </c>
      <c r="F1024" s="28">
        <f t="shared" si="74"/>
        <v>19.649999999999999</v>
      </c>
      <c r="G1024" s="28">
        <v>83.46</v>
      </c>
      <c r="H1024" s="28">
        <f t="shared" si="72"/>
        <v>58.42</v>
      </c>
      <c r="I1024" s="28">
        <f t="shared" si="73"/>
        <v>78.069999999999993</v>
      </c>
      <c r="J1024" s="29">
        <v>7</v>
      </c>
      <c r="K1024" s="29"/>
      <c r="L1024" s="12"/>
    </row>
    <row r="1025" spans="1:12" ht="11.25">
      <c r="A1025" s="12">
        <v>1022</v>
      </c>
      <c r="B1025" s="5" t="s">
        <v>279</v>
      </c>
      <c r="C1025" s="117"/>
      <c r="D1025" s="4" t="s">
        <v>1428</v>
      </c>
      <c r="E1025" s="23">
        <v>65</v>
      </c>
      <c r="F1025" s="28">
        <f t="shared" si="74"/>
        <v>19.5</v>
      </c>
      <c r="G1025" s="28">
        <v>83.12</v>
      </c>
      <c r="H1025" s="28">
        <f t="shared" si="72"/>
        <v>58.18</v>
      </c>
      <c r="I1025" s="28">
        <f t="shared" si="73"/>
        <v>77.680000000000007</v>
      </c>
      <c r="J1025" s="29">
        <v>8</v>
      </c>
      <c r="K1025" s="29"/>
      <c r="L1025" s="12"/>
    </row>
    <row r="1026" spans="1:12" ht="11.25">
      <c r="A1026" s="12">
        <v>1023</v>
      </c>
      <c r="B1026" s="5" t="s">
        <v>279</v>
      </c>
      <c r="C1026" s="117"/>
      <c r="D1026" s="4" t="s">
        <v>1429</v>
      </c>
      <c r="E1026" s="23">
        <v>65</v>
      </c>
      <c r="F1026" s="28">
        <f t="shared" si="74"/>
        <v>19.5</v>
      </c>
      <c r="G1026" s="28">
        <v>82.98</v>
      </c>
      <c r="H1026" s="28">
        <f t="shared" si="72"/>
        <v>58.09</v>
      </c>
      <c r="I1026" s="28">
        <f t="shared" si="73"/>
        <v>77.59</v>
      </c>
      <c r="J1026" s="29">
        <v>9</v>
      </c>
      <c r="K1026" s="29"/>
      <c r="L1026" s="12"/>
    </row>
    <row r="1027" spans="1:12" ht="11.25">
      <c r="A1027" s="12">
        <v>1024</v>
      </c>
      <c r="B1027" s="5" t="s">
        <v>279</v>
      </c>
      <c r="C1027" s="117"/>
      <c r="D1027" s="4" t="s">
        <v>1430</v>
      </c>
      <c r="E1027" s="23">
        <v>59.5</v>
      </c>
      <c r="F1027" s="28">
        <f t="shared" si="74"/>
        <v>17.850000000000001</v>
      </c>
      <c r="G1027" s="10">
        <v>85.28</v>
      </c>
      <c r="H1027" s="28">
        <f t="shared" si="72"/>
        <v>59.7</v>
      </c>
      <c r="I1027" s="28">
        <f t="shared" si="73"/>
        <v>77.550000000000011</v>
      </c>
      <c r="J1027" s="29">
        <v>10</v>
      </c>
      <c r="K1027" s="12"/>
      <c r="L1027" s="12"/>
    </row>
    <row r="1028" spans="1:12" ht="11.25">
      <c r="A1028" s="12">
        <v>1025</v>
      </c>
      <c r="B1028" s="5" t="s">
        <v>279</v>
      </c>
      <c r="C1028" s="117"/>
      <c r="D1028" s="4" t="s">
        <v>1431</v>
      </c>
      <c r="E1028" s="23">
        <v>64</v>
      </c>
      <c r="F1028" s="28">
        <f t="shared" si="74"/>
        <v>19.2</v>
      </c>
      <c r="G1028" s="28">
        <v>83.36</v>
      </c>
      <c r="H1028" s="28">
        <f t="shared" si="72"/>
        <v>58.35</v>
      </c>
      <c r="I1028" s="28">
        <f t="shared" si="73"/>
        <v>77.55</v>
      </c>
      <c r="J1028" s="29">
        <v>10</v>
      </c>
      <c r="K1028" s="29"/>
      <c r="L1028" s="12"/>
    </row>
    <row r="1029" spans="1:12" ht="11.25">
      <c r="A1029" s="12">
        <v>1026</v>
      </c>
      <c r="B1029" s="5" t="s">
        <v>279</v>
      </c>
      <c r="C1029" s="117"/>
      <c r="D1029" s="4" t="s">
        <v>1432</v>
      </c>
      <c r="E1029" s="23">
        <v>57.5</v>
      </c>
      <c r="F1029" s="28">
        <f t="shared" si="74"/>
        <v>17.25</v>
      </c>
      <c r="G1029" s="10">
        <v>86.1</v>
      </c>
      <c r="H1029" s="28">
        <f t="shared" si="72"/>
        <v>60.27</v>
      </c>
      <c r="I1029" s="28">
        <f t="shared" si="73"/>
        <v>77.52000000000001</v>
      </c>
      <c r="J1029" s="29">
        <v>12</v>
      </c>
      <c r="K1029" s="12"/>
      <c r="L1029" s="12"/>
    </row>
    <row r="1030" spans="1:12" ht="11.25">
      <c r="A1030" s="12">
        <v>1027</v>
      </c>
      <c r="B1030" s="5" t="s">
        <v>279</v>
      </c>
      <c r="C1030" s="117"/>
      <c r="D1030" s="4" t="s">
        <v>1433</v>
      </c>
      <c r="E1030" s="23">
        <v>62.5</v>
      </c>
      <c r="F1030" s="28">
        <f t="shared" si="74"/>
        <v>18.75</v>
      </c>
      <c r="G1030" s="28">
        <v>83.36</v>
      </c>
      <c r="H1030" s="28">
        <f t="shared" si="72"/>
        <v>58.35</v>
      </c>
      <c r="I1030" s="28">
        <f t="shared" si="73"/>
        <v>77.099999999999994</v>
      </c>
      <c r="J1030" s="29">
        <v>13</v>
      </c>
      <c r="K1030" s="29"/>
      <c r="L1030" s="12"/>
    </row>
    <row r="1031" spans="1:12" ht="11.25">
      <c r="A1031" s="12">
        <v>1028</v>
      </c>
      <c r="B1031" s="5" t="s">
        <v>279</v>
      </c>
      <c r="C1031" s="117"/>
      <c r="D1031" s="4" t="s">
        <v>1434</v>
      </c>
      <c r="E1031" s="23">
        <v>64</v>
      </c>
      <c r="F1031" s="28">
        <f t="shared" si="74"/>
        <v>19.2</v>
      </c>
      <c r="G1031" s="28">
        <v>82.64</v>
      </c>
      <c r="H1031" s="28">
        <f t="shared" si="72"/>
        <v>57.85</v>
      </c>
      <c r="I1031" s="28">
        <f t="shared" si="73"/>
        <v>77.05</v>
      </c>
      <c r="J1031" s="29">
        <v>14</v>
      </c>
      <c r="K1031" s="29"/>
      <c r="L1031" s="12"/>
    </row>
    <row r="1032" spans="1:12" ht="11.25">
      <c r="A1032" s="12">
        <v>1029</v>
      </c>
      <c r="B1032" s="5" t="s">
        <v>279</v>
      </c>
      <c r="C1032" s="117"/>
      <c r="D1032" s="4" t="s">
        <v>1435</v>
      </c>
      <c r="E1032" s="23">
        <v>59.5</v>
      </c>
      <c r="F1032" s="28">
        <f t="shared" si="74"/>
        <v>17.850000000000001</v>
      </c>
      <c r="G1032" s="28">
        <v>84.12</v>
      </c>
      <c r="H1032" s="28">
        <f t="shared" si="72"/>
        <v>58.88</v>
      </c>
      <c r="I1032" s="28">
        <f t="shared" si="73"/>
        <v>76.73</v>
      </c>
      <c r="J1032" s="29">
        <v>15</v>
      </c>
      <c r="K1032" s="29"/>
      <c r="L1032" s="12"/>
    </row>
    <row r="1033" spans="1:12" ht="11.25">
      <c r="A1033" s="12">
        <v>1030</v>
      </c>
      <c r="B1033" s="5" t="s">
        <v>279</v>
      </c>
      <c r="C1033" s="117"/>
      <c r="D1033" s="4" t="s">
        <v>1436</v>
      </c>
      <c r="E1033" s="23">
        <v>61</v>
      </c>
      <c r="F1033" s="28">
        <f t="shared" si="74"/>
        <v>18.3</v>
      </c>
      <c r="G1033" s="28">
        <v>83.24</v>
      </c>
      <c r="H1033" s="28">
        <f t="shared" si="72"/>
        <v>58.27</v>
      </c>
      <c r="I1033" s="28">
        <f t="shared" si="73"/>
        <v>76.570000000000007</v>
      </c>
      <c r="J1033" s="29">
        <v>16</v>
      </c>
      <c r="K1033" s="29"/>
      <c r="L1033" s="12"/>
    </row>
    <row r="1034" spans="1:12" ht="11.25">
      <c r="A1034" s="12">
        <v>1031</v>
      </c>
      <c r="B1034" s="5" t="s">
        <v>279</v>
      </c>
      <c r="C1034" s="117"/>
      <c r="D1034" s="4" t="s">
        <v>1437</v>
      </c>
      <c r="E1034" s="23">
        <v>63.5</v>
      </c>
      <c r="F1034" s="28">
        <f t="shared" si="74"/>
        <v>19.05</v>
      </c>
      <c r="G1034" s="28">
        <v>81.84</v>
      </c>
      <c r="H1034" s="28">
        <f t="shared" si="72"/>
        <v>57.29</v>
      </c>
      <c r="I1034" s="28">
        <f t="shared" si="73"/>
        <v>76.34</v>
      </c>
      <c r="J1034" s="29">
        <v>17</v>
      </c>
      <c r="K1034" s="29"/>
      <c r="L1034" s="12"/>
    </row>
    <row r="1035" spans="1:12" ht="11.25">
      <c r="A1035" s="12">
        <v>1032</v>
      </c>
      <c r="B1035" s="5" t="s">
        <v>279</v>
      </c>
      <c r="C1035" s="117"/>
      <c r="D1035" s="4" t="s">
        <v>1438</v>
      </c>
      <c r="E1035" s="23">
        <v>62</v>
      </c>
      <c r="F1035" s="28">
        <f t="shared" si="74"/>
        <v>18.600000000000001</v>
      </c>
      <c r="G1035" s="28">
        <v>82.44</v>
      </c>
      <c r="H1035" s="28">
        <f t="shared" si="72"/>
        <v>57.71</v>
      </c>
      <c r="I1035" s="28">
        <f t="shared" si="73"/>
        <v>76.31</v>
      </c>
      <c r="J1035" s="29">
        <v>18</v>
      </c>
      <c r="K1035" s="29"/>
      <c r="L1035" s="12"/>
    </row>
    <row r="1036" spans="1:12" ht="11.25">
      <c r="A1036" s="12">
        <v>1033</v>
      </c>
      <c r="B1036" s="5" t="s">
        <v>279</v>
      </c>
      <c r="C1036" s="117"/>
      <c r="D1036" s="4" t="s">
        <v>1439</v>
      </c>
      <c r="E1036" s="23">
        <v>60.5</v>
      </c>
      <c r="F1036" s="28">
        <f t="shared" si="74"/>
        <v>18.149999999999999</v>
      </c>
      <c r="G1036" s="28">
        <v>82.96</v>
      </c>
      <c r="H1036" s="28">
        <f t="shared" si="72"/>
        <v>58.07</v>
      </c>
      <c r="I1036" s="28">
        <f t="shared" si="73"/>
        <v>76.22</v>
      </c>
      <c r="J1036" s="29">
        <v>19</v>
      </c>
      <c r="K1036" s="29"/>
      <c r="L1036" s="12"/>
    </row>
    <row r="1037" spans="1:12" ht="11.25">
      <c r="A1037" s="12">
        <v>1034</v>
      </c>
      <c r="B1037" s="5" t="s">
        <v>279</v>
      </c>
      <c r="C1037" s="117"/>
      <c r="D1037" s="4" t="s">
        <v>1440</v>
      </c>
      <c r="E1037" s="23">
        <v>64</v>
      </c>
      <c r="F1037" s="28">
        <f t="shared" si="74"/>
        <v>19.2</v>
      </c>
      <c r="G1037" s="28">
        <v>81.08</v>
      </c>
      <c r="H1037" s="28">
        <f t="shared" si="72"/>
        <v>56.76</v>
      </c>
      <c r="I1037" s="28">
        <f t="shared" si="73"/>
        <v>75.959999999999994</v>
      </c>
      <c r="J1037" s="29">
        <v>20</v>
      </c>
      <c r="K1037" s="29"/>
      <c r="L1037" s="12"/>
    </row>
    <row r="1038" spans="1:12" ht="11.25">
      <c r="A1038" s="12">
        <v>1035</v>
      </c>
      <c r="B1038" s="5" t="s">
        <v>279</v>
      </c>
      <c r="C1038" s="117"/>
      <c r="D1038" s="4" t="s">
        <v>1441</v>
      </c>
      <c r="E1038" s="23">
        <v>63.5</v>
      </c>
      <c r="F1038" s="28">
        <f t="shared" si="74"/>
        <v>19.05</v>
      </c>
      <c r="G1038" s="28">
        <v>81</v>
      </c>
      <c r="H1038" s="28">
        <f t="shared" si="72"/>
        <v>56.7</v>
      </c>
      <c r="I1038" s="28">
        <f t="shared" si="73"/>
        <v>75.75</v>
      </c>
      <c r="J1038" s="29">
        <v>21</v>
      </c>
      <c r="K1038" s="29"/>
      <c r="L1038" s="12"/>
    </row>
    <row r="1039" spans="1:12" ht="11.25">
      <c r="A1039" s="12">
        <v>1036</v>
      </c>
      <c r="B1039" s="5" t="s">
        <v>279</v>
      </c>
      <c r="C1039" s="117"/>
      <c r="D1039" s="4" t="s">
        <v>1442</v>
      </c>
      <c r="E1039" s="23">
        <v>57.5</v>
      </c>
      <c r="F1039" s="28">
        <f t="shared" si="74"/>
        <v>17.25</v>
      </c>
      <c r="G1039" s="10">
        <v>83.44</v>
      </c>
      <c r="H1039" s="28">
        <f t="shared" si="72"/>
        <v>58.41</v>
      </c>
      <c r="I1039" s="28">
        <f t="shared" si="73"/>
        <v>75.66</v>
      </c>
      <c r="J1039" s="29">
        <v>22</v>
      </c>
      <c r="K1039" s="12"/>
      <c r="L1039" s="12"/>
    </row>
    <row r="1040" spans="1:12" ht="11.25">
      <c r="A1040" s="12">
        <v>1037</v>
      </c>
      <c r="B1040" s="5" t="s">
        <v>279</v>
      </c>
      <c r="C1040" s="117"/>
      <c r="D1040" s="4" t="s">
        <v>1443</v>
      </c>
      <c r="E1040" s="23">
        <v>58</v>
      </c>
      <c r="F1040" s="28">
        <f t="shared" si="74"/>
        <v>17.399999999999999</v>
      </c>
      <c r="G1040" s="10">
        <v>82.94</v>
      </c>
      <c r="H1040" s="28">
        <f t="shared" si="72"/>
        <v>58.06</v>
      </c>
      <c r="I1040" s="28">
        <f t="shared" si="73"/>
        <v>75.460000000000008</v>
      </c>
      <c r="J1040" s="29">
        <v>23</v>
      </c>
      <c r="K1040" s="12"/>
      <c r="L1040" s="12"/>
    </row>
    <row r="1041" spans="1:12" ht="11.25">
      <c r="A1041" s="12">
        <v>1038</v>
      </c>
      <c r="B1041" s="5" t="s">
        <v>279</v>
      </c>
      <c r="C1041" s="117"/>
      <c r="D1041" s="4" t="s">
        <v>1444</v>
      </c>
      <c r="E1041" s="23">
        <v>63</v>
      </c>
      <c r="F1041" s="28">
        <f t="shared" si="74"/>
        <v>18.899999999999999</v>
      </c>
      <c r="G1041" s="28">
        <v>80.260000000000005</v>
      </c>
      <c r="H1041" s="28">
        <f t="shared" si="72"/>
        <v>56.18</v>
      </c>
      <c r="I1041" s="28">
        <f t="shared" si="73"/>
        <v>75.08</v>
      </c>
      <c r="J1041" s="29">
        <v>24</v>
      </c>
      <c r="K1041" s="29"/>
      <c r="L1041" s="12"/>
    </row>
    <row r="1042" spans="1:12" ht="11.25">
      <c r="A1042" s="12">
        <v>1039</v>
      </c>
      <c r="B1042" s="5" t="s">
        <v>279</v>
      </c>
      <c r="C1042" s="117"/>
      <c r="D1042" s="4" t="s">
        <v>1445</v>
      </c>
      <c r="E1042" s="23">
        <v>61</v>
      </c>
      <c r="F1042" s="28">
        <f t="shared" si="74"/>
        <v>18.3</v>
      </c>
      <c r="G1042" s="28">
        <v>80.84</v>
      </c>
      <c r="H1042" s="28">
        <f t="shared" si="72"/>
        <v>56.59</v>
      </c>
      <c r="I1042" s="28">
        <f t="shared" si="73"/>
        <v>74.89</v>
      </c>
      <c r="J1042" s="29">
        <v>25</v>
      </c>
      <c r="K1042" s="29"/>
      <c r="L1042" s="12"/>
    </row>
    <row r="1043" spans="1:12" ht="11.25">
      <c r="A1043" s="12">
        <v>1040</v>
      </c>
      <c r="B1043" s="5" t="s">
        <v>279</v>
      </c>
      <c r="C1043" s="117"/>
      <c r="D1043" s="4" t="s">
        <v>1446</v>
      </c>
      <c r="E1043" s="23">
        <v>58</v>
      </c>
      <c r="F1043" s="28">
        <f t="shared" si="74"/>
        <v>17.399999999999999</v>
      </c>
      <c r="G1043" s="10">
        <v>81.48</v>
      </c>
      <c r="H1043" s="28">
        <f t="shared" si="72"/>
        <v>57.04</v>
      </c>
      <c r="I1043" s="28">
        <f t="shared" si="73"/>
        <v>74.44</v>
      </c>
      <c r="J1043" s="29">
        <v>26</v>
      </c>
      <c r="K1043" s="12"/>
      <c r="L1043" s="12"/>
    </row>
    <row r="1044" spans="1:12" ht="11.25">
      <c r="A1044" s="12">
        <v>1041</v>
      </c>
      <c r="B1044" s="5" t="s">
        <v>279</v>
      </c>
      <c r="C1044" s="117"/>
      <c r="D1044" s="4" t="s">
        <v>1447</v>
      </c>
      <c r="E1044" s="23">
        <v>57.5</v>
      </c>
      <c r="F1044" s="28">
        <f t="shared" si="74"/>
        <v>17.25</v>
      </c>
      <c r="G1044" s="10">
        <v>81.44</v>
      </c>
      <c r="H1044" s="28">
        <f t="shared" si="72"/>
        <v>57.01</v>
      </c>
      <c r="I1044" s="28">
        <f t="shared" si="73"/>
        <v>74.259999999999991</v>
      </c>
      <c r="J1044" s="29">
        <v>27</v>
      </c>
      <c r="K1044" s="12"/>
      <c r="L1044" s="12"/>
    </row>
    <row r="1045" spans="1:12" ht="11.25">
      <c r="A1045" s="12">
        <v>1042</v>
      </c>
      <c r="B1045" s="5" t="s">
        <v>279</v>
      </c>
      <c r="C1045" s="117"/>
      <c r="D1045" s="4" t="s">
        <v>1448</v>
      </c>
      <c r="E1045" s="23">
        <v>57.5</v>
      </c>
      <c r="F1045" s="28">
        <f t="shared" si="74"/>
        <v>17.25</v>
      </c>
      <c r="G1045" s="10">
        <v>81</v>
      </c>
      <c r="H1045" s="28">
        <f t="shared" si="72"/>
        <v>56.7</v>
      </c>
      <c r="I1045" s="28">
        <f t="shared" si="73"/>
        <v>73.95</v>
      </c>
      <c r="J1045" s="29">
        <v>28</v>
      </c>
      <c r="K1045" s="12"/>
      <c r="L1045" s="12"/>
    </row>
    <row r="1046" spans="1:12" ht="11.25">
      <c r="A1046" s="12">
        <v>1043</v>
      </c>
      <c r="B1046" s="5" t="s">
        <v>285</v>
      </c>
      <c r="C1046" s="104">
        <v>6</v>
      </c>
      <c r="D1046" s="4" t="s">
        <v>1449</v>
      </c>
      <c r="E1046" s="24">
        <v>69</v>
      </c>
      <c r="F1046" s="28">
        <f t="shared" si="74"/>
        <v>20.7</v>
      </c>
      <c r="G1046" s="28">
        <v>84.82</v>
      </c>
      <c r="H1046" s="28">
        <f t="shared" si="72"/>
        <v>59.37</v>
      </c>
      <c r="I1046" s="28">
        <f t="shared" si="73"/>
        <v>80.069999999999993</v>
      </c>
      <c r="J1046" s="29">
        <v>1</v>
      </c>
      <c r="K1046" s="29" t="s">
        <v>24</v>
      </c>
      <c r="L1046" s="12"/>
    </row>
    <row r="1047" spans="1:12" ht="11.25">
      <c r="A1047" s="12">
        <v>1044</v>
      </c>
      <c r="B1047" s="5" t="s">
        <v>285</v>
      </c>
      <c r="C1047" s="104"/>
      <c r="D1047" s="4" t="s">
        <v>1450</v>
      </c>
      <c r="E1047" s="24">
        <v>66</v>
      </c>
      <c r="F1047" s="28">
        <f t="shared" si="74"/>
        <v>19.8</v>
      </c>
      <c r="G1047" s="28">
        <v>85.44</v>
      </c>
      <c r="H1047" s="28">
        <f t="shared" si="72"/>
        <v>59.81</v>
      </c>
      <c r="I1047" s="28">
        <f t="shared" si="73"/>
        <v>79.61</v>
      </c>
      <c r="J1047" s="29">
        <v>2</v>
      </c>
      <c r="K1047" s="29" t="s">
        <v>24</v>
      </c>
      <c r="L1047" s="12"/>
    </row>
    <row r="1048" spans="1:12" ht="11.25">
      <c r="A1048" s="12">
        <v>1045</v>
      </c>
      <c r="B1048" s="5" t="s">
        <v>285</v>
      </c>
      <c r="C1048" s="104"/>
      <c r="D1048" s="4" t="s">
        <v>1451</v>
      </c>
      <c r="E1048" s="24">
        <v>62.5</v>
      </c>
      <c r="F1048" s="28">
        <f t="shared" si="74"/>
        <v>18.75</v>
      </c>
      <c r="G1048" s="28">
        <v>85.98</v>
      </c>
      <c r="H1048" s="28">
        <f t="shared" si="72"/>
        <v>60.19</v>
      </c>
      <c r="I1048" s="28">
        <f t="shared" si="73"/>
        <v>78.94</v>
      </c>
      <c r="J1048" s="29">
        <v>3</v>
      </c>
      <c r="K1048" s="29" t="s">
        <v>24</v>
      </c>
      <c r="L1048" s="12"/>
    </row>
    <row r="1049" spans="1:12" ht="11.25">
      <c r="A1049" s="12">
        <v>1046</v>
      </c>
      <c r="B1049" s="5" t="s">
        <v>285</v>
      </c>
      <c r="C1049" s="104"/>
      <c r="D1049" s="4" t="s">
        <v>1452</v>
      </c>
      <c r="E1049" s="24">
        <v>63</v>
      </c>
      <c r="F1049" s="28">
        <f t="shared" si="74"/>
        <v>18.899999999999999</v>
      </c>
      <c r="G1049" s="28">
        <v>85.56</v>
      </c>
      <c r="H1049" s="28">
        <f t="shared" si="72"/>
        <v>59.89</v>
      </c>
      <c r="I1049" s="28">
        <f t="shared" si="73"/>
        <v>78.789999999999992</v>
      </c>
      <c r="J1049" s="29">
        <v>4</v>
      </c>
      <c r="K1049" s="29" t="s">
        <v>24</v>
      </c>
      <c r="L1049" s="12"/>
    </row>
    <row r="1050" spans="1:12" ht="11.25">
      <c r="A1050" s="12">
        <v>1047</v>
      </c>
      <c r="B1050" s="5" t="s">
        <v>285</v>
      </c>
      <c r="C1050" s="104"/>
      <c r="D1050" s="4" t="s">
        <v>1453</v>
      </c>
      <c r="E1050" s="24">
        <v>64.5</v>
      </c>
      <c r="F1050" s="28">
        <f t="shared" si="74"/>
        <v>19.350000000000001</v>
      </c>
      <c r="G1050" s="28">
        <v>84.78</v>
      </c>
      <c r="H1050" s="28">
        <f t="shared" si="72"/>
        <v>59.35</v>
      </c>
      <c r="I1050" s="28">
        <f t="shared" si="73"/>
        <v>78.7</v>
      </c>
      <c r="J1050" s="29">
        <v>5</v>
      </c>
      <c r="K1050" s="29" t="s">
        <v>24</v>
      </c>
      <c r="L1050" s="12"/>
    </row>
    <row r="1051" spans="1:12" ht="11.25">
      <c r="A1051" s="12">
        <v>1048</v>
      </c>
      <c r="B1051" s="5" t="s">
        <v>285</v>
      </c>
      <c r="C1051" s="104"/>
      <c r="D1051" s="4" t="s">
        <v>1454</v>
      </c>
      <c r="E1051" s="24">
        <v>66.5</v>
      </c>
      <c r="F1051" s="28">
        <f t="shared" si="74"/>
        <v>19.95</v>
      </c>
      <c r="G1051" s="28">
        <v>83.32</v>
      </c>
      <c r="H1051" s="28">
        <f t="shared" si="72"/>
        <v>58.32</v>
      </c>
      <c r="I1051" s="28">
        <f t="shared" si="73"/>
        <v>78.27</v>
      </c>
      <c r="J1051" s="29">
        <v>6</v>
      </c>
      <c r="K1051" s="29" t="s">
        <v>24</v>
      </c>
      <c r="L1051" s="12"/>
    </row>
    <row r="1052" spans="1:12" ht="11.25">
      <c r="A1052" s="12">
        <v>1049</v>
      </c>
      <c r="B1052" s="5" t="s">
        <v>285</v>
      </c>
      <c r="C1052" s="104"/>
      <c r="D1052" s="4" t="s">
        <v>1081</v>
      </c>
      <c r="E1052" s="24">
        <v>63</v>
      </c>
      <c r="F1052" s="28">
        <f t="shared" si="74"/>
        <v>18.899999999999999</v>
      </c>
      <c r="G1052" s="28">
        <v>84.36</v>
      </c>
      <c r="H1052" s="28">
        <f t="shared" si="72"/>
        <v>59.05</v>
      </c>
      <c r="I1052" s="28">
        <f t="shared" si="73"/>
        <v>77.949999999999989</v>
      </c>
      <c r="J1052" s="29">
        <v>7</v>
      </c>
      <c r="K1052" s="29"/>
      <c r="L1052" s="12"/>
    </row>
    <row r="1053" spans="1:12" ht="11.25">
      <c r="A1053" s="12">
        <v>1050</v>
      </c>
      <c r="B1053" s="5" t="s">
        <v>285</v>
      </c>
      <c r="C1053" s="104"/>
      <c r="D1053" s="4" t="s">
        <v>1455</v>
      </c>
      <c r="E1053" s="24">
        <v>62</v>
      </c>
      <c r="F1053" s="28">
        <f t="shared" si="74"/>
        <v>18.600000000000001</v>
      </c>
      <c r="G1053" s="28">
        <v>83.74</v>
      </c>
      <c r="H1053" s="28">
        <f t="shared" si="72"/>
        <v>58.62</v>
      </c>
      <c r="I1053" s="28">
        <f t="shared" si="73"/>
        <v>77.22</v>
      </c>
      <c r="J1053" s="29">
        <v>8</v>
      </c>
      <c r="K1053" s="29"/>
      <c r="L1053" s="12"/>
    </row>
    <row r="1054" spans="1:12" ht="11.25">
      <c r="A1054" s="12">
        <v>1051</v>
      </c>
      <c r="B1054" s="5" t="s">
        <v>285</v>
      </c>
      <c r="C1054" s="104"/>
      <c r="D1054" s="4" t="s">
        <v>1456</v>
      </c>
      <c r="E1054" s="24">
        <v>60</v>
      </c>
      <c r="F1054" s="28">
        <f t="shared" si="74"/>
        <v>18</v>
      </c>
      <c r="G1054" s="28">
        <v>84.44</v>
      </c>
      <c r="H1054" s="28">
        <f t="shared" si="72"/>
        <v>59.11</v>
      </c>
      <c r="I1054" s="28">
        <f t="shared" si="73"/>
        <v>77.11</v>
      </c>
      <c r="J1054" s="29">
        <v>9</v>
      </c>
      <c r="K1054" s="29"/>
      <c r="L1054" s="12"/>
    </row>
    <row r="1055" spans="1:12" ht="11.25">
      <c r="A1055" s="12">
        <v>1052</v>
      </c>
      <c r="B1055" s="5" t="s">
        <v>285</v>
      </c>
      <c r="C1055" s="104"/>
      <c r="D1055" s="4" t="s">
        <v>1457</v>
      </c>
      <c r="E1055" s="24">
        <v>55</v>
      </c>
      <c r="F1055" s="28">
        <f t="shared" si="74"/>
        <v>16.5</v>
      </c>
      <c r="G1055" s="28">
        <v>86.22</v>
      </c>
      <c r="H1055" s="28">
        <f t="shared" si="72"/>
        <v>60.35</v>
      </c>
      <c r="I1055" s="28">
        <f t="shared" si="73"/>
        <v>76.849999999999994</v>
      </c>
      <c r="J1055" s="29">
        <v>10</v>
      </c>
      <c r="K1055" s="29"/>
      <c r="L1055" s="12"/>
    </row>
    <row r="1056" spans="1:12" ht="11.25">
      <c r="A1056" s="12">
        <v>1053</v>
      </c>
      <c r="B1056" s="5" t="s">
        <v>285</v>
      </c>
      <c r="C1056" s="104"/>
      <c r="D1056" s="4" t="s">
        <v>1458</v>
      </c>
      <c r="E1056" s="24">
        <v>60.5</v>
      </c>
      <c r="F1056" s="28">
        <f t="shared" si="74"/>
        <v>18.149999999999999</v>
      </c>
      <c r="G1056" s="28">
        <v>83.44</v>
      </c>
      <c r="H1056" s="28">
        <f t="shared" si="72"/>
        <v>58.41</v>
      </c>
      <c r="I1056" s="28">
        <f t="shared" si="73"/>
        <v>76.56</v>
      </c>
      <c r="J1056" s="29">
        <v>11</v>
      </c>
      <c r="K1056" s="29"/>
      <c r="L1056" s="12"/>
    </row>
    <row r="1057" spans="1:12" ht="11.25">
      <c r="A1057" s="12">
        <v>1054</v>
      </c>
      <c r="B1057" s="5" t="s">
        <v>285</v>
      </c>
      <c r="C1057" s="104"/>
      <c r="D1057" s="4" t="s">
        <v>1459</v>
      </c>
      <c r="E1057" s="24">
        <v>66</v>
      </c>
      <c r="F1057" s="28">
        <f t="shared" si="74"/>
        <v>19.8</v>
      </c>
      <c r="G1057" s="28">
        <v>81.02</v>
      </c>
      <c r="H1057" s="28">
        <f t="shared" si="72"/>
        <v>56.71</v>
      </c>
      <c r="I1057" s="28">
        <f t="shared" si="73"/>
        <v>76.510000000000005</v>
      </c>
      <c r="J1057" s="29">
        <v>12</v>
      </c>
      <c r="K1057" s="29"/>
      <c r="L1057" s="12"/>
    </row>
    <row r="1058" spans="1:12" ht="11.25">
      <c r="A1058" s="12">
        <v>1055</v>
      </c>
      <c r="B1058" s="5" t="s">
        <v>285</v>
      </c>
      <c r="C1058" s="104"/>
      <c r="D1058" s="4" t="s">
        <v>1460</v>
      </c>
      <c r="E1058" s="24">
        <v>62.5</v>
      </c>
      <c r="F1058" s="28">
        <f t="shared" si="74"/>
        <v>18.75</v>
      </c>
      <c r="G1058" s="28">
        <v>82.18</v>
      </c>
      <c r="H1058" s="28">
        <f t="shared" si="72"/>
        <v>57.53</v>
      </c>
      <c r="I1058" s="28">
        <f t="shared" si="73"/>
        <v>76.28</v>
      </c>
      <c r="J1058" s="29">
        <v>13</v>
      </c>
      <c r="K1058" s="29"/>
      <c r="L1058" s="12"/>
    </row>
    <row r="1059" spans="1:12" ht="11.25">
      <c r="A1059" s="12">
        <v>1056</v>
      </c>
      <c r="B1059" s="5" t="s">
        <v>285</v>
      </c>
      <c r="C1059" s="104"/>
      <c r="D1059" s="4" t="s">
        <v>1461</v>
      </c>
      <c r="E1059" s="24">
        <v>60</v>
      </c>
      <c r="F1059" s="28">
        <f t="shared" si="74"/>
        <v>18</v>
      </c>
      <c r="G1059" s="28">
        <v>82.68</v>
      </c>
      <c r="H1059" s="28">
        <f t="shared" si="72"/>
        <v>57.88</v>
      </c>
      <c r="I1059" s="28">
        <f t="shared" si="73"/>
        <v>75.88</v>
      </c>
      <c r="J1059" s="29">
        <v>14</v>
      </c>
      <c r="K1059" s="29"/>
      <c r="L1059" s="12"/>
    </row>
    <row r="1060" spans="1:12" ht="11.25">
      <c r="A1060" s="12">
        <v>1057</v>
      </c>
      <c r="B1060" s="5" t="s">
        <v>285</v>
      </c>
      <c r="C1060" s="104"/>
      <c r="D1060" s="4" t="s">
        <v>1462</v>
      </c>
      <c r="E1060" s="24">
        <v>61</v>
      </c>
      <c r="F1060" s="28">
        <f t="shared" si="74"/>
        <v>18.3</v>
      </c>
      <c r="G1060" s="28">
        <v>81.98</v>
      </c>
      <c r="H1060" s="28">
        <f t="shared" si="72"/>
        <v>57.39</v>
      </c>
      <c r="I1060" s="28">
        <f t="shared" si="73"/>
        <v>75.69</v>
      </c>
      <c r="J1060" s="29">
        <v>15</v>
      </c>
      <c r="K1060" s="29"/>
      <c r="L1060" s="12"/>
    </row>
    <row r="1061" spans="1:12" ht="11.25">
      <c r="A1061" s="12">
        <v>1058</v>
      </c>
      <c r="B1061" s="5" t="s">
        <v>285</v>
      </c>
      <c r="C1061" s="104"/>
      <c r="D1061" s="4" t="s">
        <v>1463</v>
      </c>
      <c r="E1061" s="24">
        <v>57.5</v>
      </c>
      <c r="F1061" s="28">
        <f t="shared" si="74"/>
        <v>17.25</v>
      </c>
      <c r="G1061" s="28">
        <v>83.28</v>
      </c>
      <c r="H1061" s="28">
        <f t="shared" si="72"/>
        <v>58.3</v>
      </c>
      <c r="I1061" s="28">
        <f t="shared" si="73"/>
        <v>75.55</v>
      </c>
      <c r="J1061" s="29">
        <v>16</v>
      </c>
      <c r="K1061" s="29"/>
      <c r="L1061" s="12"/>
    </row>
    <row r="1062" spans="1:12" ht="11.25">
      <c r="A1062" s="12">
        <v>1059</v>
      </c>
      <c r="B1062" s="5" t="s">
        <v>285</v>
      </c>
      <c r="C1062" s="104"/>
      <c r="D1062" s="4" t="s">
        <v>1464</v>
      </c>
      <c r="E1062" s="24">
        <v>60.5</v>
      </c>
      <c r="F1062" s="28">
        <f t="shared" si="74"/>
        <v>18.149999999999999</v>
      </c>
      <c r="G1062" s="28">
        <v>82</v>
      </c>
      <c r="H1062" s="28">
        <f t="shared" ref="H1062:H1074" si="75">ROUND(G1062*0.7,2)</f>
        <v>57.4</v>
      </c>
      <c r="I1062" s="28">
        <f t="shared" si="73"/>
        <v>75.55</v>
      </c>
      <c r="J1062" s="29">
        <v>16</v>
      </c>
      <c r="K1062" s="29"/>
      <c r="L1062" s="12"/>
    </row>
    <row r="1063" spans="1:12" ht="11.25">
      <c r="A1063" s="12">
        <v>1060</v>
      </c>
      <c r="B1063" s="5" t="s">
        <v>285</v>
      </c>
      <c r="C1063" s="104"/>
      <c r="D1063" s="4" t="s">
        <v>1465</v>
      </c>
      <c r="E1063" s="24">
        <v>55</v>
      </c>
      <c r="F1063" s="28">
        <f t="shared" si="74"/>
        <v>16.5</v>
      </c>
      <c r="G1063" s="10">
        <v>84.32</v>
      </c>
      <c r="H1063" s="28">
        <f t="shared" si="75"/>
        <v>59.02</v>
      </c>
      <c r="I1063" s="28">
        <f t="shared" si="73"/>
        <v>75.52000000000001</v>
      </c>
      <c r="J1063" s="29">
        <v>18</v>
      </c>
      <c r="K1063" s="12"/>
      <c r="L1063" s="12"/>
    </row>
    <row r="1064" spans="1:12" ht="11.25">
      <c r="A1064" s="12">
        <v>1061</v>
      </c>
      <c r="B1064" s="5" t="s">
        <v>285</v>
      </c>
      <c r="C1064" s="104"/>
      <c r="D1064" s="4" t="s">
        <v>1466</v>
      </c>
      <c r="E1064" s="24">
        <v>61</v>
      </c>
      <c r="F1064" s="28">
        <f t="shared" si="74"/>
        <v>18.3</v>
      </c>
      <c r="G1064" s="28">
        <v>81.72</v>
      </c>
      <c r="H1064" s="28">
        <f t="shared" si="75"/>
        <v>57.2</v>
      </c>
      <c r="I1064" s="28">
        <f t="shared" si="73"/>
        <v>75.5</v>
      </c>
      <c r="J1064" s="29">
        <v>19</v>
      </c>
      <c r="K1064" s="29"/>
      <c r="L1064" s="12"/>
    </row>
    <row r="1065" spans="1:12" ht="11.25">
      <c r="A1065" s="12">
        <v>1062</v>
      </c>
      <c r="B1065" s="5" t="s">
        <v>285</v>
      </c>
      <c r="C1065" s="104"/>
      <c r="D1065" s="4" t="s">
        <v>1467</v>
      </c>
      <c r="E1065" s="24">
        <v>53</v>
      </c>
      <c r="F1065" s="28">
        <f t="shared" si="74"/>
        <v>15.9</v>
      </c>
      <c r="G1065" s="10">
        <v>84.28</v>
      </c>
      <c r="H1065" s="28">
        <f t="shared" si="75"/>
        <v>59</v>
      </c>
      <c r="I1065" s="28">
        <f t="shared" si="73"/>
        <v>74.900000000000006</v>
      </c>
      <c r="J1065" s="29">
        <v>20</v>
      </c>
      <c r="K1065" s="12"/>
      <c r="L1065" s="12"/>
    </row>
    <row r="1066" spans="1:12" ht="11.25">
      <c r="A1066" s="12">
        <v>1063</v>
      </c>
      <c r="B1066" s="5" t="s">
        <v>285</v>
      </c>
      <c r="C1066" s="104"/>
      <c r="D1066" s="4" t="s">
        <v>1468</v>
      </c>
      <c r="E1066" s="24">
        <v>59</v>
      </c>
      <c r="F1066" s="28">
        <f t="shared" si="74"/>
        <v>17.7</v>
      </c>
      <c r="G1066" s="28">
        <v>81.48</v>
      </c>
      <c r="H1066" s="28">
        <f t="shared" si="75"/>
        <v>57.04</v>
      </c>
      <c r="I1066" s="28">
        <f t="shared" si="73"/>
        <v>74.739999999999995</v>
      </c>
      <c r="J1066" s="29">
        <v>21</v>
      </c>
      <c r="K1066" s="29"/>
      <c r="L1066" s="12"/>
    </row>
    <row r="1067" spans="1:12" ht="11.25">
      <c r="A1067" s="12">
        <v>1064</v>
      </c>
      <c r="B1067" s="5" t="s">
        <v>285</v>
      </c>
      <c r="C1067" s="104"/>
      <c r="D1067" s="4" t="s">
        <v>1469</v>
      </c>
      <c r="E1067" s="24">
        <v>55.5</v>
      </c>
      <c r="F1067" s="28">
        <f t="shared" si="74"/>
        <v>16.649999999999999</v>
      </c>
      <c r="G1067" s="28">
        <v>82.78</v>
      </c>
      <c r="H1067" s="28">
        <f t="shared" si="75"/>
        <v>57.95</v>
      </c>
      <c r="I1067" s="28">
        <f t="shared" si="73"/>
        <v>74.599999999999994</v>
      </c>
      <c r="J1067" s="29">
        <v>22</v>
      </c>
      <c r="K1067" s="29"/>
      <c r="L1067" s="12"/>
    </row>
    <row r="1068" spans="1:12" ht="11.25">
      <c r="A1068" s="12">
        <v>1065</v>
      </c>
      <c r="B1068" s="5" t="s">
        <v>285</v>
      </c>
      <c r="C1068" s="104"/>
      <c r="D1068" s="4" t="s">
        <v>1470</v>
      </c>
      <c r="E1068" s="24">
        <v>55</v>
      </c>
      <c r="F1068" s="28">
        <f t="shared" si="74"/>
        <v>16.5</v>
      </c>
      <c r="G1068" s="10">
        <v>82.4</v>
      </c>
      <c r="H1068" s="28">
        <f t="shared" si="75"/>
        <v>57.68</v>
      </c>
      <c r="I1068" s="28">
        <f t="shared" si="73"/>
        <v>74.180000000000007</v>
      </c>
      <c r="J1068" s="29">
        <v>23</v>
      </c>
      <c r="K1068" s="12"/>
      <c r="L1068" s="12"/>
    </row>
    <row r="1069" spans="1:12" ht="11.25">
      <c r="A1069" s="12">
        <v>1066</v>
      </c>
      <c r="B1069" s="5" t="s">
        <v>285</v>
      </c>
      <c r="C1069" s="104"/>
      <c r="D1069" s="4" t="s">
        <v>1471</v>
      </c>
      <c r="E1069" s="24">
        <v>59</v>
      </c>
      <c r="F1069" s="28">
        <f t="shared" si="74"/>
        <v>17.7</v>
      </c>
      <c r="G1069" s="28">
        <v>80.66</v>
      </c>
      <c r="H1069" s="28">
        <f t="shared" si="75"/>
        <v>56.46</v>
      </c>
      <c r="I1069" s="28">
        <f t="shared" si="73"/>
        <v>74.16</v>
      </c>
      <c r="J1069" s="29">
        <v>24</v>
      </c>
      <c r="K1069" s="29"/>
      <c r="L1069" s="12"/>
    </row>
    <row r="1070" spans="1:12" ht="11.25">
      <c r="A1070" s="12">
        <v>1067</v>
      </c>
      <c r="B1070" s="5" t="s">
        <v>285</v>
      </c>
      <c r="C1070" s="104"/>
      <c r="D1070" s="4" t="s">
        <v>1472</v>
      </c>
      <c r="E1070" s="24">
        <v>53.5</v>
      </c>
      <c r="F1070" s="28">
        <f t="shared" si="74"/>
        <v>16.05</v>
      </c>
      <c r="G1070" s="10">
        <v>82.22</v>
      </c>
      <c r="H1070" s="28">
        <f t="shared" si="75"/>
        <v>57.55</v>
      </c>
      <c r="I1070" s="28">
        <f t="shared" si="73"/>
        <v>73.599999999999994</v>
      </c>
      <c r="J1070" s="29">
        <v>25</v>
      </c>
      <c r="K1070" s="12"/>
      <c r="L1070" s="12"/>
    </row>
    <row r="1071" spans="1:12" ht="11.25">
      <c r="A1071" s="12">
        <v>1068</v>
      </c>
      <c r="B1071" s="5" t="s">
        <v>285</v>
      </c>
      <c r="C1071" s="104"/>
      <c r="D1071" s="4" t="s">
        <v>1473</v>
      </c>
      <c r="E1071" s="24">
        <v>53</v>
      </c>
      <c r="F1071" s="28">
        <f t="shared" si="74"/>
        <v>15.9</v>
      </c>
      <c r="G1071" s="10">
        <v>82.3</v>
      </c>
      <c r="H1071" s="28">
        <f t="shared" si="75"/>
        <v>57.61</v>
      </c>
      <c r="I1071" s="28">
        <f t="shared" si="73"/>
        <v>73.510000000000005</v>
      </c>
      <c r="J1071" s="29">
        <v>26</v>
      </c>
      <c r="K1071" s="12"/>
      <c r="L1071" s="12"/>
    </row>
    <row r="1072" spans="1:12" ht="11.25">
      <c r="A1072" s="12">
        <v>1069</v>
      </c>
      <c r="B1072" s="5" t="s">
        <v>285</v>
      </c>
      <c r="C1072" s="104"/>
      <c r="D1072" s="4" t="s">
        <v>1474</v>
      </c>
      <c r="E1072" s="24">
        <v>56</v>
      </c>
      <c r="F1072" s="28">
        <f t="shared" si="74"/>
        <v>16.8</v>
      </c>
      <c r="G1072" s="28">
        <v>81</v>
      </c>
      <c r="H1072" s="28">
        <f t="shared" si="75"/>
        <v>56.7</v>
      </c>
      <c r="I1072" s="28">
        <f t="shared" si="73"/>
        <v>73.5</v>
      </c>
      <c r="J1072" s="29">
        <v>27</v>
      </c>
      <c r="K1072" s="29"/>
      <c r="L1072" s="12"/>
    </row>
    <row r="1073" spans="1:12" ht="11.25">
      <c r="A1073" s="12">
        <v>1070</v>
      </c>
      <c r="B1073" s="5" t="s">
        <v>285</v>
      </c>
      <c r="C1073" s="104"/>
      <c r="D1073" s="4" t="s">
        <v>1475</v>
      </c>
      <c r="E1073" s="24">
        <v>51.5</v>
      </c>
      <c r="F1073" s="28">
        <f t="shared" si="74"/>
        <v>15.45</v>
      </c>
      <c r="G1073" s="10">
        <v>82.08</v>
      </c>
      <c r="H1073" s="28">
        <f t="shared" si="75"/>
        <v>57.46</v>
      </c>
      <c r="I1073" s="28">
        <f t="shared" si="73"/>
        <v>72.91</v>
      </c>
      <c r="J1073" s="29">
        <v>28</v>
      </c>
      <c r="K1073" s="12"/>
      <c r="L1073" s="12"/>
    </row>
    <row r="1074" spans="1:12" ht="11.25">
      <c r="A1074" s="12">
        <v>1071</v>
      </c>
      <c r="B1074" s="5" t="s">
        <v>285</v>
      </c>
      <c r="C1074" s="104"/>
      <c r="D1074" s="4" t="s">
        <v>1476</v>
      </c>
      <c r="E1074" s="24">
        <v>52.5</v>
      </c>
      <c r="F1074" s="28">
        <f t="shared" si="74"/>
        <v>15.75</v>
      </c>
      <c r="G1074" s="10">
        <v>80.52</v>
      </c>
      <c r="H1074" s="28">
        <f t="shared" si="75"/>
        <v>56.36</v>
      </c>
      <c r="I1074" s="28">
        <f t="shared" si="73"/>
        <v>72.11</v>
      </c>
      <c r="J1074" s="29">
        <v>29</v>
      </c>
      <c r="K1074" s="12"/>
      <c r="L1074" s="12"/>
    </row>
    <row r="1075" spans="1:12" ht="11.25">
      <c r="A1075" s="12">
        <v>1072</v>
      </c>
      <c r="B1075" s="5" t="s">
        <v>285</v>
      </c>
      <c r="C1075" s="104"/>
      <c r="D1075" s="4" t="s">
        <v>1477</v>
      </c>
      <c r="E1075" s="24">
        <v>55</v>
      </c>
      <c r="F1075" s="28">
        <f t="shared" si="74"/>
        <v>16.5</v>
      </c>
      <c r="G1075" s="10" t="s">
        <v>411</v>
      </c>
      <c r="H1075" s="28">
        <v>0</v>
      </c>
      <c r="I1075" s="28">
        <f t="shared" si="73"/>
        <v>16.5</v>
      </c>
      <c r="J1075" s="29">
        <v>30</v>
      </c>
      <c r="K1075" s="12"/>
      <c r="L1075" s="12"/>
    </row>
    <row r="1076" spans="1:12" ht="11.25">
      <c r="A1076" s="12">
        <v>1073</v>
      </c>
      <c r="B1076" s="5" t="s">
        <v>285</v>
      </c>
      <c r="C1076" s="104"/>
      <c r="D1076" s="4" t="s">
        <v>1478</v>
      </c>
      <c r="E1076" s="24">
        <v>51.5</v>
      </c>
      <c r="F1076" s="28">
        <f t="shared" si="74"/>
        <v>15.45</v>
      </c>
      <c r="G1076" s="10" t="s">
        <v>411</v>
      </c>
      <c r="H1076" s="28">
        <v>0</v>
      </c>
      <c r="I1076" s="28">
        <f t="shared" si="73"/>
        <v>15.45</v>
      </c>
      <c r="J1076" s="29">
        <v>31</v>
      </c>
      <c r="K1076" s="12"/>
      <c r="L1076" s="12"/>
    </row>
    <row r="1077" spans="1:12" ht="11.25">
      <c r="A1077" s="12">
        <v>1074</v>
      </c>
      <c r="B1077" s="5" t="s">
        <v>292</v>
      </c>
      <c r="C1077" s="110">
        <v>1</v>
      </c>
      <c r="D1077" s="4" t="s">
        <v>1479</v>
      </c>
      <c r="E1077" s="23">
        <v>60</v>
      </c>
      <c r="F1077" s="28">
        <v>18</v>
      </c>
      <c r="G1077" s="28">
        <v>87.2</v>
      </c>
      <c r="H1077" s="28">
        <v>61.04</v>
      </c>
      <c r="I1077" s="28">
        <v>79.039999999999992</v>
      </c>
      <c r="J1077" s="29">
        <v>1</v>
      </c>
      <c r="K1077" s="32" t="s">
        <v>24</v>
      </c>
      <c r="L1077" s="12"/>
    </row>
    <row r="1078" spans="1:12" ht="11.25">
      <c r="A1078" s="12">
        <v>1075</v>
      </c>
      <c r="B1078" s="5" t="s">
        <v>292</v>
      </c>
      <c r="C1078" s="111"/>
      <c r="D1078" s="4" t="s">
        <v>1480</v>
      </c>
      <c r="E1078" s="23">
        <v>54</v>
      </c>
      <c r="F1078" s="28">
        <v>16.2</v>
      </c>
      <c r="G1078" s="28">
        <v>84.08</v>
      </c>
      <c r="H1078" s="28">
        <v>58.86</v>
      </c>
      <c r="I1078" s="28">
        <v>75.06</v>
      </c>
      <c r="J1078" s="29">
        <v>2</v>
      </c>
      <c r="K1078" s="29"/>
      <c r="L1078" s="12"/>
    </row>
    <row r="1079" spans="1:12" ht="11.25">
      <c r="A1079" s="12">
        <v>1076</v>
      </c>
      <c r="B1079" s="5" t="s">
        <v>292</v>
      </c>
      <c r="C1079" s="111"/>
      <c r="D1079" s="4" t="s">
        <v>1481</v>
      </c>
      <c r="E1079" s="23">
        <v>54.5</v>
      </c>
      <c r="F1079" s="28">
        <v>16.350000000000001</v>
      </c>
      <c r="G1079" s="28">
        <v>79.239999999999995</v>
      </c>
      <c r="H1079" s="28">
        <v>55.47</v>
      </c>
      <c r="I1079" s="28">
        <v>71.819999999999993</v>
      </c>
      <c r="J1079" s="29">
        <v>3</v>
      </c>
      <c r="K1079" s="29"/>
      <c r="L1079" s="12"/>
    </row>
    <row r="1080" spans="1:12" ht="11.25">
      <c r="A1080" s="12">
        <v>1077</v>
      </c>
      <c r="B1080" s="5" t="s">
        <v>292</v>
      </c>
      <c r="C1080" s="111"/>
      <c r="D1080" s="4" t="s">
        <v>1482</v>
      </c>
      <c r="E1080" s="23">
        <v>53</v>
      </c>
      <c r="F1080" s="28">
        <v>15.9</v>
      </c>
      <c r="G1080" s="28">
        <v>79.7</v>
      </c>
      <c r="H1080" s="28">
        <v>55.79</v>
      </c>
      <c r="I1080" s="28">
        <v>71.69</v>
      </c>
      <c r="J1080" s="29">
        <v>4</v>
      </c>
      <c r="K1080" s="29"/>
      <c r="L1080" s="12"/>
    </row>
    <row r="1081" spans="1:12" ht="11.25">
      <c r="A1081" s="12">
        <v>1078</v>
      </c>
      <c r="B1081" s="5" t="s">
        <v>292</v>
      </c>
      <c r="C1081" s="112"/>
      <c r="D1081" s="4" t="s">
        <v>1483</v>
      </c>
      <c r="E1081" s="23">
        <v>52</v>
      </c>
      <c r="F1081" s="28">
        <v>15.6</v>
      </c>
      <c r="G1081" s="28">
        <v>79.2</v>
      </c>
      <c r="H1081" s="28">
        <v>55.44</v>
      </c>
      <c r="I1081" s="28">
        <v>71.039999999999992</v>
      </c>
      <c r="J1081" s="29">
        <v>5</v>
      </c>
      <c r="K1081" s="29"/>
      <c r="L1081" s="12"/>
    </row>
    <row r="1082" spans="1:12" ht="11.25">
      <c r="A1082" s="12">
        <v>1079</v>
      </c>
      <c r="B1082" s="5" t="s">
        <v>293</v>
      </c>
      <c r="C1082" s="110">
        <v>1</v>
      </c>
      <c r="D1082" s="4" t="s">
        <v>1484</v>
      </c>
      <c r="E1082" s="23">
        <v>65.5</v>
      </c>
      <c r="F1082" s="28">
        <v>19.649999999999999</v>
      </c>
      <c r="G1082" s="28">
        <v>87.32</v>
      </c>
      <c r="H1082" s="28">
        <v>61.12</v>
      </c>
      <c r="I1082" s="28">
        <v>80.77</v>
      </c>
      <c r="J1082" s="29">
        <v>1</v>
      </c>
      <c r="K1082" s="32" t="s">
        <v>24</v>
      </c>
      <c r="L1082" s="12"/>
    </row>
    <row r="1083" spans="1:12" ht="11.25">
      <c r="A1083" s="12">
        <v>1080</v>
      </c>
      <c r="B1083" s="5" t="s">
        <v>293</v>
      </c>
      <c r="C1083" s="111"/>
      <c r="D1083" s="4" t="s">
        <v>1485</v>
      </c>
      <c r="E1083" s="23">
        <v>51</v>
      </c>
      <c r="F1083" s="28">
        <v>15.3</v>
      </c>
      <c r="G1083" s="28">
        <v>83.1</v>
      </c>
      <c r="H1083" s="28">
        <v>58.17</v>
      </c>
      <c r="I1083" s="28">
        <v>73.47</v>
      </c>
      <c r="J1083" s="29">
        <v>2</v>
      </c>
      <c r="K1083" s="29"/>
      <c r="L1083" s="12"/>
    </row>
    <row r="1084" spans="1:12" ht="11.25">
      <c r="A1084" s="12">
        <v>1081</v>
      </c>
      <c r="B1084" s="5" t="s">
        <v>293</v>
      </c>
      <c r="C1084" s="111"/>
      <c r="D1084" s="4" t="s">
        <v>1486</v>
      </c>
      <c r="E1084" s="23">
        <v>45</v>
      </c>
      <c r="F1084" s="28">
        <v>13.5</v>
      </c>
      <c r="G1084" s="28">
        <v>78.56</v>
      </c>
      <c r="H1084" s="28">
        <v>54.99</v>
      </c>
      <c r="I1084" s="28">
        <v>68.490000000000009</v>
      </c>
      <c r="J1084" s="29">
        <v>3</v>
      </c>
      <c r="K1084" s="29"/>
      <c r="L1084" s="12"/>
    </row>
    <row r="1085" spans="1:12" ht="11.25">
      <c r="A1085" s="12">
        <v>1082</v>
      </c>
      <c r="B1085" s="5" t="s">
        <v>293</v>
      </c>
      <c r="C1085" s="112"/>
      <c r="D1085" s="4" t="s">
        <v>1487</v>
      </c>
      <c r="E1085" s="23">
        <v>46.5</v>
      </c>
      <c r="F1085" s="28">
        <v>13.95</v>
      </c>
      <c r="G1085" s="9" t="s">
        <v>25</v>
      </c>
      <c r="H1085" s="52">
        <v>0</v>
      </c>
      <c r="I1085" s="28">
        <v>13.95</v>
      </c>
      <c r="J1085" s="29">
        <v>4</v>
      </c>
      <c r="K1085" s="29"/>
      <c r="L1085" s="12"/>
    </row>
    <row r="1086" spans="1:12" ht="11.25">
      <c r="A1086" s="12">
        <v>1083</v>
      </c>
      <c r="B1086" s="5" t="s">
        <v>294</v>
      </c>
      <c r="C1086" s="117">
        <v>4</v>
      </c>
      <c r="D1086" s="4" t="s">
        <v>1488</v>
      </c>
      <c r="E1086" s="23">
        <v>66</v>
      </c>
      <c r="F1086" s="28">
        <v>19.8</v>
      </c>
      <c r="G1086" s="28">
        <v>85.44</v>
      </c>
      <c r="H1086" s="28">
        <v>59.81</v>
      </c>
      <c r="I1086" s="28">
        <v>79.61</v>
      </c>
      <c r="J1086" s="29">
        <v>1</v>
      </c>
      <c r="K1086" s="32" t="s">
        <v>24</v>
      </c>
      <c r="L1086" s="12"/>
    </row>
    <row r="1087" spans="1:12" ht="11.25">
      <c r="A1087" s="12">
        <v>1084</v>
      </c>
      <c r="B1087" s="5" t="s">
        <v>294</v>
      </c>
      <c r="C1087" s="117"/>
      <c r="D1087" s="4" t="s">
        <v>1489</v>
      </c>
      <c r="E1087" s="23">
        <v>64.5</v>
      </c>
      <c r="F1087" s="28">
        <v>19.350000000000001</v>
      </c>
      <c r="G1087" s="28">
        <v>84.86</v>
      </c>
      <c r="H1087" s="28">
        <v>59.4</v>
      </c>
      <c r="I1087" s="28">
        <v>78.75</v>
      </c>
      <c r="J1087" s="29">
        <v>2</v>
      </c>
      <c r="K1087" s="32" t="s">
        <v>24</v>
      </c>
      <c r="L1087" s="12"/>
    </row>
    <row r="1088" spans="1:12" ht="11.25">
      <c r="A1088" s="12">
        <v>1085</v>
      </c>
      <c r="B1088" s="5" t="s">
        <v>294</v>
      </c>
      <c r="C1088" s="117"/>
      <c r="D1088" s="4" t="s">
        <v>1490</v>
      </c>
      <c r="E1088" s="23">
        <v>62</v>
      </c>
      <c r="F1088" s="28">
        <v>18.600000000000001</v>
      </c>
      <c r="G1088" s="28">
        <v>83.76</v>
      </c>
      <c r="H1088" s="28">
        <v>58.63</v>
      </c>
      <c r="I1088" s="28">
        <v>77.23</v>
      </c>
      <c r="J1088" s="29">
        <v>3</v>
      </c>
      <c r="K1088" s="32" t="s">
        <v>24</v>
      </c>
      <c r="L1088" s="12"/>
    </row>
    <row r="1089" spans="1:12" ht="11.25">
      <c r="A1089" s="12">
        <v>1086</v>
      </c>
      <c r="B1089" s="5" t="s">
        <v>294</v>
      </c>
      <c r="C1089" s="117"/>
      <c r="D1089" s="4" t="s">
        <v>1491</v>
      </c>
      <c r="E1089" s="23">
        <v>62.5</v>
      </c>
      <c r="F1089" s="28">
        <v>18.75</v>
      </c>
      <c r="G1089" s="28">
        <v>83.34</v>
      </c>
      <c r="H1089" s="28">
        <v>58.34</v>
      </c>
      <c r="I1089" s="28">
        <v>77.09</v>
      </c>
      <c r="J1089" s="29">
        <v>4</v>
      </c>
      <c r="K1089" s="32" t="s">
        <v>24</v>
      </c>
      <c r="L1089" s="12"/>
    </row>
    <row r="1090" spans="1:12" ht="11.25">
      <c r="A1090" s="12">
        <v>1087</v>
      </c>
      <c r="B1090" s="5" t="s">
        <v>294</v>
      </c>
      <c r="C1090" s="117"/>
      <c r="D1090" s="4" t="s">
        <v>942</v>
      </c>
      <c r="E1090" s="23">
        <v>59.5</v>
      </c>
      <c r="F1090" s="28">
        <v>17.850000000000001</v>
      </c>
      <c r="G1090" s="28">
        <v>84.26</v>
      </c>
      <c r="H1090" s="28">
        <v>58.98</v>
      </c>
      <c r="I1090" s="28">
        <v>76.83</v>
      </c>
      <c r="J1090" s="29">
        <v>5</v>
      </c>
      <c r="K1090" s="29"/>
      <c r="L1090" s="12"/>
    </row>
    <row r="1091" spans="1:12" ht="11.25">
      <c r="A1091" s="12">
        <v>1088</v>
      </c>
      <c r="B1091" s="5" t="s">
        <v>294</v>
      </c>
      <c r="C1091" s="117"/>
      <c r="D1091" s="4" t="s">
        <v>1492</v>
      </c>
      <c r="E1091" s="23">
        <v>60</v>
      </c>
      <c r="F1091" s="28">
        <v>18</v>
      </c>
      <c r="G1091" s="28">
        <v>83.82</v>
      </c>
      <c r="H1091" s="28">
        <v>58.67</v>
      </c>
      <c r="I1091" s="28">
        <v>76.67</v>
      </c>
      <c r="J1091" s="12">
        <v>6</v>
      </c>
      <c r="K1091" s="29"/>
      <c r="L1091" s="12"/>
    </row>
    <row r="1092" spans="1:12" ht="11.25">
      <c r="A1092" s="12">
        <v>1089</v>
      </c>
      <c r="B1092" s="5" t="s">
        <v>294</v>
      </c>
      <c r="C1092" s="117"/>
      <c r="D1092" s="4" t="s">
        <v>1493</v>
      </c>
      <c r="E1092" s="23">
        <v>60</v>
      </c>
      <c r="F1092" s="28">
        <v>18</v>
      </c>
      <c r="G1092" s="28">
        <v>83.68</v>
      </c>
      <c r="H1092" s="28">
        <v>58.58</v>
      </c>
      <c r="I1092" s="28">
        <v>76.58</v>
      </c>
      <c r="J1092" s="12">
        <v>7</v>
      </c>
      <c r="K1092" s="29"/>
      <c r="L1092" s="12"/>
    </row>
    <row r="1093" spans="1:12" ht="11.25">
      <c r="A1093" s="12">
        <v>1090</v>
      </c>
      <c r="B1093" s="5" t="s">
        <v>294</v>
      </c>
      <c r="C1093" s="117"/>
      <c r="D1093" s="4" t="s">
        <v>1494</v>
      </c>
      <c r="E1093" s="23">
        <v>64</v>
      </c>
      <c r="F1093" s="28">
        <v>19.2</v>
      </c>
      <c r="G1093" s="28">
        <v>81.5</v>
      </c>
      <c r="H1093" s="28">
        <v>57.05</v>
      </c>
      <c r="I1093" s="28">
        <v>76.25</v>
      </c>
      <c r="J1093" s="29">
        <v>8</v>
      </c>
      <c r="K1093" s="29"/>
      <c r="L1093" s="12"/>
    </row>
    <row r="1094" spans="1:12" ht="11.25">
      <c r="A1094" s="12">
        <v>1091</v>
      </c>
      <c r="B1094" s="5" t="s">
        <v>294</v>
      </c>
      <c r="C1094" s="117"/>
      <c r="D1094" s="4" t="s">
        <v>1495</v>
      </c>
      <c r="E1094" s="23">
        <v>61</v>
      </c>
      <c r="F1094" s="28">
        <v>18.3</v>
      </c>
      <c r="G1094" s="28">
        <v>82.16</v>
      </c>
      <c r="H1094" s="28">
        <v>57.51</v>
      </c>
      <c r="I1094" s="28">
        <v>75.81</v>
      </c>
      <c r="J1094" s="29">
        <v>9</v>
      </c>
      <c r="K1094" s="29"/>
      <c r="L1094" s="12"/>
    </row>
    <row r="1095" spans="1:12" ht="11.25">
      <c r="A1095" s="12">
        <v>1092</v>
      </c>
      <c r="B1095" s="5" t="s">
        <v>294</v>
      </c>
      <c r="C1095" s="117"/>
      <c r="D1095" s="4" t="s">
        <v>1496</v>
      </c>
      <c r="E1095" s="23">
        <v>58.5</v>
      </c>
      <c r="F1095" s="28">
        <v>17.55</v>
      </c>
      <c r="G1095" s="28">
        <v>82.76</v>
      </c>
      <c r="H1095" s="28">
        <v>57.93</v>
      </c>
      <c r="I1095" s="28">
        <v>75.48</v>
      </c>
      <c r="J1095" s="29">
        <v>10</v>
      </c>
      <c r="K1095" s="29"/>
      <c r="L1095" s="12"/>
    </row>
    <row r="1096" spans="1:12" ht="11.25">
      <c r="A1096" s="12">
        <v>1093</v>
      </c>
      <c r="B1096" s="5" t="s">
        <v>294</v>
      </c>
      <c r="C1096" s="117"/>
      <c r="D1096" s="4" t="s">
        <v>1497</v>
      </c>
      <c r="E1096" s="23">
        <v>61.5</v>
      </c>
      <c r="F1096" s="28">
        <v>18.45</v>
      </c>
      <c r="G1096" s="28">
        <v>80.66</v>
      </c>
      <c r="H1096" s="28">
        <v>56.46</v>
      </c>
      <c r="I1096" s="28">
        <v>74.91</v>
      </c>
      <c r="J1096" s="12">
        <v>11</v>
      </c>
      <c r="K1096" s="29"/>
      <c r="L1096" s="12"/>
    </row>
    <row r="1097" spans="1:12" ht="11.25">
      <c r="A1097" s="12">
        <v>1094</v>
      </c>
      <c r="B1097" s="5" t="s">
        <v>294</v>
      </c>
      <c r="C1097" s="117"/>
      <c r="D1097" s="4" t="s">
        <v>1498</v>
      </c>
      <c r="E1097" s="23">
        <v>61.5</v>
      </c>
      <c r="F1097" s="28">
        <v>18.45</v>
      </c>
      <c r="G1097" s="28">
        <v>78.540000000000006</v>
      </c>
      <c r="H1097" s="28">
        <v>54.98</v>
      </c>
      <c r="I1097" s="28">
        <v>73.429999999999993</v>
      </c>
      <c r="J1097" s="29">
        <v>12</v>
      </c>
      <c r="K1097" s="29"/>
      <c r="L1097" s="12"/>
    </row>
    <row r="1098" spans="1:12" ht="11.25">
      <c r="A1098" s="12">
        <v>1095</v>
      </c>
      <c r="B1098" s="5" t="s">
        <v>294</v>
      </c>
      <c r="C1098" s="117"/>
      <c r="D1098" s="4" t="s">
        <v>1499</v>
      </c>
      <c r="E1098" s="23">
        <v>58</v>
      </c>
      <c r="F1098" s="28">
        <v>17.399999999999999</v>
      </c>
      <c r="G1098" s="28">
        <v>79.7</v>
      </c>
      <c r="H1098" s="28">
        <v>55.79</v>
      </c>
      <c r="I1098" s="28">
        <v>73.19</v>
      </c>
      <c r="J1098" s="29">
        <v>13</v>
      </c>
      <c r="K1098" s="12"/>
      <c r="L1098" s="12"/>
    </row>
    <row r="1099" spans="1:12" ht="11.25">
      <c r="A1099" s="12">
        <v>1096</v>
      </c>
      <c r="B1099" s="5" t="s">
        <v>294</v>
      </c>
      <c r="C1099" s="117"/>
      <c r="D1099" s="4" t="s">
        <v>1500</v>
      </c>
      <c r="E1099" s="23">
        <v>60</v>
      </c>
      <c r="F1099" s="28">
        <v>18</v>
      </c>
      <c r="G1099" s="28">
        <v>78.66</v>
      </c>
      <c r="H1099" s="28">
        <v>55.06</v>
      </c>
      <c r="I1099" s="28">
        <v>73.06</v>
      </c>
      <c r="J1099" s="29">
        <v>14</v>
      </c>
      <c r="K1099" s="12"/>
      <c r="L1099" s="12"/>
    </row>
    <row r="1100" spans="1:12" ht="11.25">
      <c r="A1100" s="12">
        <v>1097</v>
      </c>
      <c r="B1100" s="5" t="s">
        <v>294</v>
      </c>
      <c r="C1100" s="117"/>
      <c r="D1100" s="4" t="s">
        <v>1501</v>
      </c>
      <c r="E1100" s="23">
        <v>57</v>
      </c>
      <c r="F1100" s="28">
        <v>17.100000000000001</v>
      </c>
      <c r="G1100" s="28">
        <v>79.459999999999994</v>
      </c>
      <c r="H1100" s="28">
        <v>55.62</v>
      </c>
      <c r="I1100" s="28">
        <v>72.72</v>
      </c>
      <c r="J1100" s="29">
        <v>15</v>
      </c>
      <c r="K1100" s="12"/>
      <c r="L1100" s="12"/>
    </row>
    <row r="1101" spans="1:12" ht="11.25">
      <c r="A1101" s="12">
        <v>1098</v>
      </c>
      <c r="B1101" s="5" t="s">
        <v>294</v>
      </c>
      <c r="C1101" s="117"/>
      <c r="D1101" s="4" t="s">
        <v>1502</v>
      </c>
      <c r="E1101" s="23">
        <v>65.5</v>
      </c>
      <c r="F1101" s="28">
        <v>19.649999999999999</v>
      </c>
      <c r="G1101" s="28">
        <v>75.599999999999994</v>
      </c>
      <c r="H1101" s="28">
        <v>52.92</v>
      </c>
      <c r="I1101" s="28">
        <v>72.569999999999993</v>
      </c>
      <c r="J1101" s="12">
        <v>16</v>
      </c>
      <c r="K1101" s="12"/>
      <c r="L1101" s="12"/>
    </row>
    <row r="1102" spans="1:12" ht="11.25">
      <c r="A1102" s="12">
        <v>1099</v>
      </c>
      <c r="B1102" s="5" t="s">
        <v>294</v>
      </c>
      <c r="C1102" s="117"/>
      <c r="D1102" s="4" t="s">
        <v>1503</v>
      </c>
      <c r="E1102" s="23">
        <v>60</v>
      </c>
      <c r="F1102" s="28">
        <v>18</v>
      </c>
      <c r="G1102" s="28">
        <v>77.739999999999995</v>
      </c>
      <c r="H1102" s="28">
        <v>54.42</v>
      </c>
      <c r="I1102" s="28">
        <v>72.42</v>
      </c>
      <c r="J1102" s="12">
        <v>17</v>
      </c>
      <c r="K1102" s="12"/>
      <c r="L1102" s="12"/>
    </row>
    <row r="1103" spans="1:12" ht="11.25">
      <c r="A1103" s="12">
        <v>1100</v>
      </c>
      <c r="B1103" s="5" t="s">
        <v>294</v>
      </c>
      <c r="C1103" s="117"/>
      <c r="D1103" s="4" t="s">
        <v>1504</v>
      </c>
      <c r="E1103" s="23">
        <v>56</v>
      </c>
      <c r="F1103" s="28">
        <v>16.8</v>
      </c>
      <c r="G1103" s="28">
        <v>77.3</v>
      </c>
      <c r="H1103" s="28">
        <v>54.11</v>
      </c>
      <c r="I1103" s="28">
        <v>70.91</v>
      </c>
      <c r="J1103" s="12">
        <v>18</v>
      </c>
      <c r="K1103" s="12"/>
      <c r="L1103" s="12"/>
    </row>
    <row r="1104" spans="1:12" ht="11.25">
      <c r="A1104" s="12">
        <v>1101</v>
      </c>
      <c r="B1104" s="5" t="s">
        <v>294</v>
      </c>
      <c r="C1104" s="117"/>
      <c r="D1104" s="4" t="s">
        <v>1505</v>
      </c>
      <c r="E1104" s="23">
        <v>57.5</v>
      </c>
      <c r="F1104" s="28">
        <v>17.25</v>
      </c>
      <c r="G1104" s="28">
        <v>73.3</v>
      </c>
      <c r="H1104" s="28">
        <v>51.31</v>
      </c>
      <c r="I1104" s="28">
        <v>68.56</v>
      </c>
      <c r="J1104" s="12">
        <v>19</v>
      </c>
      <c r="K1104" s="12"/>
      <c r="L1104" s="12"/>
    </row>
    <row r="1105" spans="1:12" ht="11.25">
      <c r="A1105" s="12">
        <v>1102</v>
      </c>
      <c r="B1105" s="5" t="s">
        <v>294</v>
      </c>
      <c r="C1105" s="117"/>
      <c r="D1105" s="4" t="s">
        <v>1506</v>
      </c>
      <c r="E1105" s="23">
        <v>55.5</v>
      </c>
      <c r="F1105" s="28">
        <v>16.649999999999999</v>
      </c>
      <c r="G1105" s="9" t="s">
        <v>25</v>
      </c>
      <c r="H1105" s="52">
        <v>0</v>
      </c>
      <c r="I1105" s="28">
        <v>16.649999999999999</v>
      </c>
      <c r="J1105" s="12">
        <v>20</v>
      </c>
      <c r="K1105" s="12"/>
      <c r="L1105" s="12"/>
    </row>
  </sheetData>
  <mergeCells count="60">
    <mergeCell ref="C1018:C1045"/>
    <mergeCell ref="C956:C987"/>
    <mergeCell ref="C988:C997"/>
    <mergeCell ref="C1082:C1085"/>
    <mergeCell ref="C1086:C1105"/>
    <mergeCell ref="C1046:C1076"/>
    <mergeCell ref="C1077:C1081"/>
    <mergeCell ref="C925:C934"/>
    <mergeCell ref="C935:C955"/>
    <mergeCell ref="C894:C908"/>
    <mergeCell ref="C909:C924"/>
    <mergeCell ref="C998:C1017"/>
    <mergeCell ref="C795:C815"/>
    <mergeCell ref="C737:C764"/>
    <mergeCell ref="C765:C787"/>
    <mergeCell ref="C838:C865"/>
    <mergeCell ref="C866:C893"/>
    <mergeCell ref="C816:C832"/>
    <mergeCell ref="C833:C837"/>
    <mergeCell ref="C695:C708"/>
    <mergeCell ref="C709:C736"/>
    <mergeCell ref="C656:C682"/>
    <mergeCell ref="C683:C694"/>
    <mergeCell ref="C788:C794"/>
    <mergeCell ref="C541:C565"/>
    <mergeCell ref="C521:C525"/>
    <mergeCell ref="C526:C530"/>
    <mergeCell ref="C617:C639"/>
    <mergeCell ref="C640:C655"/>
    <mergeCell ref="C566:C585"/>
    <mergeCell ref="C586:C616"/>
    <mergeCell ref="C506:C515"/>
    <mergeCell ref="C516:C520"/>
    <mergeCell ref="C484:C489"/>
    <mergeCell ref="C490:C505"/>
    <mergeCell ref="C531:C540"/>
    <mergeCell ref="C398:C407"/>
    <mergeCell ref="C352:C356"/>
    <mergeCell ref="C357:C379"/>
    <mergeCell ref="C464:C478"/>
    <mergeCell ref="C479:C483"/>
    <mergeCell ref="C408:C432"/>
    <mergeCell ref="C433:C463"/>
    <mergeCell ref="C332:C341"/>
    <mergeCell ref="C342:C351"/>
    <mergeCell ref="C269:C299"/>
    <mergeCell ref="C300:C331"/>
    <mergeCell ref="C380:C397"/>
    <mergeCell ref="C123:C147"/>
    <mergeCell ref="C47:C66"/>
    <mergeCell ref="C67:C95"/>
    <mergeCell ref="C208:C237"/>
    <mergeCell ref="C238:C268"/>
    <mergeCell ref="C148:C177"/>
    <mergeCell ref="C178:C207"/>
    <mergeCell ref="C4:C26"/>
    <mergeCell ref="C27:C46"/>
    <mergeCell ref="A1:L1"/>
    <mergeCell ref="K2:L2"/>
    <mergeCell ref="C96:C122"/>
  </mergeCells>
  <phoneticPr fontId="7" type="noConversion"/>
  <printOptions horizontalCentered="1"/>
  <pageMargins left="0.39370078740157499" right="0.39370078740157499" top="0.78740157480314998" bottom="0.78740157480314998" header="0.511811023622047" footer="0.511811023622047"/>
  <pageSetup paperSize="9" firstPageNumber="429496319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30"/>
  <sheetViews>
    <sheetView workbookViewId="0">
      <selection activeCell="R3" sqref="R3"/>
    </sheetView>
  </sheetViews>
  <sheetFormatPr defaultColWidth="9" defaultRowHeight="10.5"/>
  <cols>
    <col min="1" max="1" width="4.875" style="14" customWidth="1"/>
    <col min="2" max="2" width="16.125" style="14" customWidth="1"/>
    <col min="3" max="3" width="5.75" style="14" customWidth="1"/>
    <col min="4" max="5" width="7.5" style="14" customWidth="1"/>
    <col min="6" max="6" width="9.625" style="54" customWidth="1"/>
    <col min="7" max="7" width="7.5" style="14" customWidth="1"/>
    <col min="8" max="8" width="10.125" style="54" customWidth="1"/>
    <col min="9" max="9" width="7.5" style="54" customWidth="1"/>
    <col min="10" max="11" width="7.5" style="14" customWidth="1"/>
    <col min="12" max="159" width="9" style="14"/>
    <col min="160" max="160" width="2.75" style="14" customWidth="1"/>
    <col min="161" max="162" width="4" style="14" customWidth="1"/>
    <col min="163" max="163" width="6" style="14" customWidth="1"/>
    <col min="164" max="164" width="3" style="14" customWidth="1"/>
    <col min="165" max="165" width="5.75" style="14" customWidth="1"/>
    <col min="166" max="166" width="2.5" style="14" customWidth="1"/>
    <col min="167" max="167" width="5.875" style="14" customWidth="1"/>
    <col min="168" max="168" width="8" style="14" customWidth="1"/>
    <col min="169" max="169" width="3.5" style="14" customWidth="1"/>
    <col min="170" max="170" width="4.75" style="14" customWidth="1"/>
    <col min="171" max="171" width="4.625" style="14" customWidth="1"/>
    <col min="172" max="172" width="5.375" style="14" customWidth="1"/>
    <col min="173" max="173" width="4.875" style="14" customWidth="1"/>
    <col min="174" max="174" width="4.25" style="14" customWidth="1"/>
    <col min="175" max="175" width="6.375" style="14" customWidth="1"/>
    <col min="176" max="176" width="5.125" style="14" customWidth="1"/>
    <col min="177" max="177" width="4.25" style="14" customWidth="1"/>
    <col min="178" max="178" width="3.875" style="14" customWidth="1"/>
    <col min="179" max="179" width="4.5" style="14" customWidth="1"/>
    <col min="180" max="180" width="9" style="14" customWidth="1"/>
    <col min="181" max="181" width="33.125" style="14" customWidth="1"/>
    <col min="182" max="415" width="9" style="14"/>
    <col min="416" max="416" width="2.75" style="14" customWidth="1"/>
    <col min="417" max="418" width="4" style="14" customWidth="1"/>
    <col min="419" max="419" width="6" style="14" customWidth="1"/>
    <col min="420" max="420" width="3" style="14" customWidth="1"/>
    <col min="421" max="421" width="5.75" style="14" customWidth="1"/>
    <col min="422" max="422" width="2.5" style="14" customWidth="1"/>
    <col min="423" max="423" width="5.875" style="14" customWidth="1"/>
    <col min="424" max="424" width="8" style="14" customWidth="1"/>
    <col min="425" max="425" width="3.5" style="14" customWidth="1"/>
    <col min="426" max="426" width="4.75" style="14" customWidth="1"/>
    <col min="427" max="427" width="4.625" style="14" customWidth="1"/>
    <col min="428" max="428" width="5.375" style="14" customWidth="1"/>
    <col min="429" max="429" width="4.875" style="14" customWidth="1"/>
    <col min="430" max="430" width="4.25" style="14" customWidth="1"/>
    <col min="431" max="431" width="6.375" style="14" customWidth="1"/>
    <col min="432" max="432" width="5.125" style="14" customWidth="1"/>
    <col min="433" max="433" width="4.25" style="14" customWidth="1"/>
    <col min="434" max="434" width="3.875" style="14" customWidth="1"/>
    <col min="435" max="435" width="4.5" style="14" customWidth="1"/>
    <col min="436" max="436" width="9" style="14" customWidth="1"/>
    <col min="437" max="437" width="33.125" style="14" customWidth="1"/>
    <col min="438" max="671" width="9" style="14"/>
    <col min="672" max="672" width="2.75" style="14" customWidth="1"/>
    <col min="673" max="674" width="4" style="14" customWidth="1"/>
    <col min="675" max="675" width="6" style="14" customWidth="1"/>
    <col min="676" max="676" width="3" style="14" customWidth="1"/>
    <col min="677" max="677" width="5.75" style="14" customWidth="1"/>
    <col min="678" max="678" width="2.5" style="14" customWidth="1"/>
    <col min="679" max="679" width="5.875" style="14" customWidth="1"/>
    <col min="680" max="680" width="8" style="14" customWidth="1"/>
    <col min="681" max="681" width="3.5" style="14" customWidth="1"/>
    <col min="682" max="682" width="4.75" style="14" customWidth="1"/>
    <col min="683" max="683" width="4.625" style="14" customWidth="1"/>
    <col min="684" max="684" width="5.375" style="14" customWidth="1"/>
    <col min="685" max="685" width="4.875" style="14" customWidth="1"/>
    <col min="686" max="686" width="4.25" style="14" customWidth="1"/>
    <col min="687" max="687" width="6.375" style="14" customWidth="1"/>
    <col min="688" max="688" width="5.125" style="14" customWidth="1"/>
    <col min="689" max="689" width="4.25" style="14" customWidth="1"/>
    <col min="690" max="690" width="3.875" style="14" customWidth="1"/>
    <col min="691" max="691" width="4.5" style="14" customWidth="1"/>
    <col min="692" max="692" width="9" style="14" customWidth="1"/>
    <col min="693" max="693" width="33.125" style="14" customWidth="1"/>
    <col min="694" max="927" width="9" style="14"/>
    <col min="928" max="928" width="2.75" style="14" customWidth="1"/>
    <col min="929" max="930" width="4" style="14" customWidth="1"/>
    <col min="931" max="931" width="6" style="14" customWidth="1"/>
    <col min="932" max="932" width="3" style="14" customWidth="1"/>
    <col min="933" max="933" width="5.75" style="14" customWidth="1"/>
    <col min="934" max="934" width="2.5" style="14" customWidth="1"/>
    <col min="935" max="935" width="5.875" style="14" customWidth="1"/>
    <col min="936" max="936" width="8" style="14" customWidth="1"/>
    <col min="937" max="937" width="3.5" style="14" customWidth="1"/>
    <col min="938" max="938" width="4.75" style="14" customWidth="1"/>
    <col min="939" max="939" width="4.625" style="14" customWidth="1"/>
    <col min="940" max="940" width="5.375" style="14" customWidth="1"/>
    <col min="941" max="941" width="4.875" style="14" customWidth="1"/>
    <col min="942" max="942" width="4.25" style="14" customWidth="1"/>
    <col min="943" max="943" width="6.375" style="14" customWidth="1"/>
    <col min="944" max="944" width="5.125" style="14" customWidth="1"/>
    <col min="945" max="945" width="4.25" style="14" customWidth="1"/>
    <col min="946" max="946" width="3.875" style="14" customWidth="1"/>
    <col min="947" max="947" width="4.5" style="14" customWidth="1"/>
    <col min="948" max="948" width="9" style="14" customWidth="1"/>
    <col min="949" max="949" width="33.125" style="14" customWidth="1"/>
    <col min="950" max="1183" width="9" style="14"/>
    <col min="1184" max="1184" width="2.75" style="14" customWidth="1"/>
    <col min="1185" max="1186" width="4" style="14" customWidth="1"/>
    <col min="1187" max="1187" width="6" style="14" customWidth="1"/>
    <col min="1188" max="1188" width="3" style="14" customWidth="1"/>
    <col min="1189" max="1189" width="5.75" style="14" customWidth="1"/>
    <col min="1190" max="1190" width="2.5" style="14" customWidth="1"/>
    <col min="1191" max="1191" width="5.875" style="14" customWidth="1"/>
    <col min="1192" max="1192" width="8" style="14" customWidth="1"/>
    <col min="1193" max="1193" width="3.5" style="14" customWidth="1"/>
    <col min="1194" max="1194" width="4.75" style="14" customWidth="1"/>
    <col min="1195" max="1195" width="4.625" style="14" customWidth="1"/>
    <col min="1196" max="1196" width="5.375" style="14" customWidth="1"/>
    <col min="1197" max="1197" width="4.875" style="14" customWidth="1"/>
    <col min="1198" max="1198" width="4.25" style="14" customWidth="1"/>
    <col min="1199" max="1199" width="6.375" style="14" customWidth="1"/>
    <col min="1200" max="1200" width="5.125" style="14" customWidth="1"/>
    <col min="1201" max="1201" width="4.25" style="14" customWidth="1"/>
    <col min="1202" max="1202" width="3.875" style="14" customWidth="1"/>
    <col min="1203" max="1203" width="4.5" style="14" customWidth="1"/>
    <col min="1204" max="1204" width="9" style="14" customWidth="1"/>
    <col min="1205" max="1205" width="33.125" style="14" customWidth="1"/>
    <col min="1206" max="1439" width="9" style="14"/>
    <col min="1440" max="1440" width="2.75" style="14" customWidth="1"/>
    <col min="1441" max="1442" width="4" style="14" customWidth="1"/>
    <col min="1443" max="1443" width="6" style="14" customWidth="1"/>
    <col min="1444" max="1444" width="3" style="14" customWidth="1"/>
    <col min="1445" max="1445" width="5.75" style="14" customWidth="1"/>
    <col min="1446" max="1446" width="2.5" style="14" customWidth="1"/>
    <col min="1447" max="1447" width="5.875" style="14" customWidth="1"/>
    <col min="1448" max="1448" width="8" style="14" customWidth="1"/>
    <col min="1449" max="1449" width="3.5" style="14" customWidth="1"/>
    <col min="1450" max="1450" width="4.75" style="14" customWidth="1"/>
    <col min="1451" max="1451" width="4.625" style="14" customWidth="1"/>
    <col min="1452" max="1452" width="5.375" style="14" customWidth="1"/>
    <col min="1453" max="1453" width="4.875" style="14" customWidth="1"/>
    <col min="1454" max="1454" width="4.25" style="14" customWidth="1"/>
    <col min="1455" max="1455" width="6.375" style="14" customWidth="1"/>
    <col min="1456" max="1456" width="5.125" style="14" customWidth="1"/>
    <col min="1457" max="1457" width="4.25" style="14" customWidth="1"/>
    <col min="1458" max="1458" width="3.875" style="14" customWidth="1"/>
    <col min="1459" max="1459" width="4.5" style="14" customWidth="1"/>
    <col min="1460" max="1460" width="9" style="14" customWidth="1"/>
    <col min="1461" max="1461" width="33.125" style="14" customWidth="1"/>
    <col min="1462" max="1695" width="9" style="14"/>
    <col min="1696" max="1696" width="2.75" style="14" customWidth="1"/>
    <col min="1697" max="1698" width="4" style="14" customWidth="1"/>
    <col min="1699" max="1699" width="6" style="14" customWidth="1"/>
    <col min="1700" max="1700" width="3" style="14" customWidth="1"/>
    <col min="1701" max="1701" width="5.75" style="14" customWidth="1"/>
    <col min="1702" max="1702" width="2.5" style="14" customWidth="1"/>
    <col min="1703" max="1703" width="5.875" style="14" customWidth="1"/>
    <col min="1704" max="1704" width="8" style="14" customWidth="1"/>
    <col min="1705" max="1705" width="3.5" style="14" customWidth="1"/>
    <col min="1706" max="1706" width="4.75" style="14" customWidth="1"/>
    <col min="1707" max="1707" width="4.625" style="14" customWidth="1"/>
    <col min="1708" max="1708" width="5.375" style="14" customWidth="1"/>
    <col min="1709" max="1709" width="4.875" style="14" customWidth="1"/>
    <col min="1710" max="1710" width="4.25" style="14" customWidth="1"/>
    <col min="1711" max="1711" width="6.375" style="14" customWidth="1"/>
    <col min="1712" max="1712" width="5.125" style="14" customWidth="1"/>
    <col min="1713" max="1713" width="4.25" style="14" customWidth="1"/>
    <col min="1714" max="1714" width="3.875" style="14" customWidth="1"/>
    <col min="1715" max="1715" width="4.5" style="14" customWidth="1"/>
    <col min="1716" max="1716" width="9" style="14" customWidth="1"/>
    <col min="1717" max="1717" width="33.125" style="14" customWidth="1"/>
    <col min="1718" max="1951" width="9" style="14"/>
    <col min="1952" max="1952" width="2.75" style="14" customWidth="1"/>
    <col min="1953" max="1954" width="4" style="14" customWidth="1"/>
    <col min="1955" max="1955" width="6" style="14" customWidth="1"/>
    <col min="1956" max="1956" width="3" style="14" customWidth="1"/>
    <col min="1957" max="1957" width="5.75" style="14" customWidth="1"/>
    <col min="1958" max="1958" width="2.5" style="14" customWidth="1"/>
    <col min="1959" max="1959" width="5.875" style="14" customWidth="1"/>
    <col min="1960" max="1960" width="8" style="14" customWidth="1"/>
    <col min="1961" max="1961" width="3.5" style="14" customWidth="1"/>
    <col min="1962" max="1962" width="4.75" style="14" customWidth="1"/>
    <col min="1963" max="1963" width="4.625" style="14" customWidth="1"/>
    <col min="1964" max="1964" width="5.375" style="14" customWidth="1"/>
    <col min="1965" max="1965" width="4.875" style="14" customWidth="1"/>
    <col min="1966" max="1966" width="4.25" style="14" customWidth="1"/>
    <col min="1967" max="1967" width="6.375" style="14" customWidth="1"/>
    <col min="1968" max="1968" width="5.125" style="14" customWidth="1"/>
    <col min="1969" max="1969" width="4.25" style="14" customWidth="1"/>
    <col min="1970" max="1970" width="3.875" style="14" customWidth="1"/>
    <col min="1971" max="1971" width="4.5" style="14" customWidth="1"/>
    <col min="1972" max="1972" width="9" style="14" customWidth="1"/>
    <col min="1973" max="1973" width="33.125" style="14" customWidth="1"/>
    <col min="1974" max="2207" width="9" style="14"/>
    <col min="2208" max="2208" width="2.75" style="14" customWidth="1"/>
    <col min="2209" max="2210" width="4" style="14" customWidth="1"/>
    <col min="2211" max="2211" width="6" style="14" customWidth="1"/>
    <col min="2212" max="2212" width="3" style="14" customWidth="1"/>
    <col min="2213" max="2213" width="5.75" style="14" customWidth="1"/>
    <col min="2214" max="2214" width="2.5" style="14" customWidth="1"/>
    <col min="2215" max="2215" width="5.875" style="14" customWidth="1"/>
    <col min="2216" max="2216" width="8" style="14" customWidth="1"/>
    <col min="2217" max="2217" width="3.5" style="14" customWidth="1"/>
    <col min="2218" max="2218" width="4.75" style="14" customWidth="1"/>
    <col min="2219" max="2219" width="4.625" style="14" customWidth="1"/>
    <col min="2220" max="2220" width="5.375" style="14" customWidth="1"/>
    <col min="2221" max="2221" width="4.875" style="14" customWidth="1"/>
    <col min="2222" max="2222" width="4.25" style="14" customWidth="1"/>
    <col min="2223" max="2223" width="6.375" style="14" customWidth="1"/>
    <col min="2224" max="2224" width="5.125" style="14" customWidth="1"/>
    <col min="2225" max="2225" width="4.25" style="14" customWidth="1"/>
    <col min="2226" max="2226" width="3.875" style="14" customWidth="1"/>
    <col min="2227" max="2227" width="4.5" style="14" customWidth="1"/>
    <col min="2228" max="2228" width="9" style="14" customWidth="1"/>
    <col min="2229" max="2229" width="33.125" style="14" customWidth="1"/>
    <col min="2230" max="2463" width="9" style="14"/>
    <col min="2464" max="2464" width="2.75" style="14" customWidth="1"/>
    <col min="2465" max="2466" width="4" style="14" customWidth="1"/>
    <col min="2467" max="2467" width="6" style="14" customWidth="1"/>
    <col min="2468" max="2468" width="3" style="14" customWidth="1"/>
    <col min="2469" max="2469" width="5.75" style="14" customWidth="1"/>
    <col min="2470" max="2470" width="2.5" style="14" customWidth="1"/>
    <col min="2471" max="2471" width="5.875" style="14" customWidth="1"/>
    <col min="2472" max="2472" width="8" style="14" customWidth="1"/>
    <col min="2473" max="2473" width="3.5" style="14" customWidth="1"/>
    <col min="2474" max="2474" width="4.75" style="14" customWidth="1"/>
    <col min="2475" max="2475" width="4.625" style="14" customWidth="1"/>
    <col min="2476" max="2476" width="5.375" style="14" customWidth="1"/>
    <col min="2477" max="2477" width="4.875" style="14" customWidth="1"/>
    <col min="2478" max="2478" width="4.25" style="14" customWidth="1"/>
    <col min="2479" max="2479" width="6.375" style="14" customWidth="1"/>
    <col min="2480" max="2480" width="5.125" style="14" customWidth="1"/>
    <col min="2481" max="2481" width="4.25" style="14" customWidth="1"/>
    <col min="2482" max="2482" width="3.875" style="14" customWidth="1"/>
    <col min="2483" max="2483" width="4.5" style="14" customWidth="1"/>
    <col min="2484" max="2484" width="9" style="14" customWidth="1"/>
    <col min="2485" max="2485" width="33.125" style="14" customWidth="1"/>
    <col min="2486" max="2719" width="9" style="14"/>
    <col min="2720" max="2720" width="2.75" style="14" customWidth="1"/>
    <col min="2721" max="2722" width="4" style="14" customWidth="1"/>
    <col min="2723" max="2723" width="6" style="14" customWidth="1"/>
    <col min="2724" max="2724" width="3" style="14" customWidth="1"/>
    <col min="2725" max="2725" width="5.75" style="14" customWidth="1"/>
    <col min="2726" max="2726" width="2.5" style="14" customWidth="1"/>
    <col min="2727" max="2727" width="5.875" style="14" customWidth="1"/>
    <col min="2728" max="2728" width="8" style="14" customWidth="1"/>
    <col min="2729" max="2729" width="3.5" style="14" customWidth="1"/>
    <col min="2730" max="2730" width="4.75" style="14" customWidth="1"/>
    <col min="2731" max="2731" width="4.625" style="14" customWidth="1"/>
    <col min="2732" max="2732" width="5.375" style="14" customWidth="1"/>
    <col min="2733" max="2733" width="4.875" style="14" customWidth="1"/>
    <col min="2734" max="2734" width="4.25" style="14" customWidth="1"/>
    <col min="2735" max="2735" width="6.375" style="14" customWidth="1"/>
    <col min="2736" max="2736" width="5.125" style="14" customWidth="1"/>
    <col min="2737" max="2737" width="4.25" style="14" customWidth="1"/>
    <col min="2738" max="2738" width="3.875" style="14" customWidth="1"/>
    <col min="2739" max="2739" width="4.5" style="14" customWidth="1"/>
    <col min="2740" max="2740" width="9" style="14" customWidth="1"/>
    <col min="2741" max="2741" width="33.125" style="14" customWidth="1"/>
    <col min="2742" max="2975" width="9" style="14"/>
    <col min="2976" max="2976" width="2.75" style="14" customWidth="1"/>
    <col min="2977" max="2978" width="4" style="14" customWidth="1"/>
    <col min="2979" max="2979" width="6" style="14" customWidth="1"/>
    <col min="2980" max="2980" width="3" style="14" customWidth="1"/>
    <col min="2981" max="2981" width="5.75" style="14" customWidth="1"/>
    <col min="2982" max="2982" width="2.5" style="14" customWidth="1"/>
    <col min="2983" max="2983" width="5.875" style="14" customWidth="1"/>
    <col min="2984" max="2984" width="8" style="14" customWidth="1"/>
    <col min="2985" max="2985" width="3.5" style="14" customWidth="1"/>
    <col min="2986" max="2986" width="4.75" style="14" customWidth="1"/>
    <col min="2987" max="2987" width="4.625" style="14" customWidth="1"/>
    <col min="2988" max="2988" width="5.375" style="14" customWidth="1"/>
    <col min="2989" max="2989" width="4.875" style="14" customWidth="1"/>
    <col min="2990" max="2990" width="4.25" style="14" customWidth="1"/>
    <col min="2991" max="2991" width="6.375" style="14" customWidth="1"/>
    <col min="2992" max="2992" width="5.125" style="14" customWidth="1"/>
    <col min="2993" max="2993" width="4.25" style="14" customWidth="1"/>
    <col min="2994" max="2994" width="3.875" style="14" customWidth="1"/>
    <col min="2995" max="2995" width="4.5" style="14" customWidth="1"/>
    <col min="2996" max="2996" width="9" style="14" customWidth="1"/>
    <col min="2997" max="2997" width="33.125" style="14" customWidth="1"/>
    <col min="2998" max="3231" width="9" style="14"/>
    <col min="3232" max="3232" width="2.75" style="14" customWidth="1"/>
    <col min="3233" max="3234" width="4" style="14" customWidth="1"/>
    <col min="3235" max="3235" width="6" style="14" customWidth="1"/>
    <col min="3236" max="3236" width="3" style="14" customWidth="1"/>
    <col min="3237" max="3237" width="5.75" style="14" customWidth="1"/>
    <col min="3238" max="3238" width="2.5" style="14" customWidth="1"/>
    <col min="3239" max="3239" width="5.875" style="14" customWidth="1"/>
    <col min="3240" max="3240" width="8" style="14" customWidth="1"/>
    <col min="3241" max="3241" width="3.5" style="14" customWidth="1"/>
    <col min="3242" max="3242" width="4.75" style="14" customWidth="1"/>
    <col min="3243" max="3243" width="4.625" style="14" customWidth="1"/>
    <col min="3244" max="3244" width="5.375" style="14" customWidth="1"/>
    <col min="3245" max="3245" width="4.875" style="14" customWidth="1"/>
    <col min="3246" max="3246" width="4.25" style="14" customWidth="1"/>
    <col min="3247" max="3247" width="6.375" style="14" customWidth="1"/>
    <col min="3248" max="3248" width="5.125" style="14" customWidth="1"/>
    <col min="3249" max="3249" width="4.25" style="14" customWidth="1"/>
    <col min="3250" max="3250" width="3.875" style="14" customWidth="1"/>
    <col min="3251" max="3251" width="4.5" style="14" customWidth="1"/>
    <col min="3252" max="3252" width="9" style="14" customWidth="1"/>
    <col min="3253" max="3253" width="33.125" style="14" customWidth="1"/>
    <col min="3254" max="3487" width="9" style="14"/>
    <col min="3488" max="3488" width="2.75" style="14" customWidth="1"/>
    <col min="3489" max="3490" width="4" style="14" customWidth="1"/>
    <col min="3491" max="3491" width="6" style="14" customWidth="1"/>
    <col min="3492" max="3492" width="3" style="14" customWidth="1"/>
    <col min="3493" max="3493" width="5.75" style="14" customWidth="1"/>
    <col min="3494" max="3494" width="2.5" style="14" customWidth="1"/>
    <col min="3495" max="3495" width="5.875" style="14" customWidth="1"/>
    <col min="3496" max="3496" width="8" style="14" customWidth="1"/>
    <col min="3497" max="3497" width="3.5" style="14" customWidth="1"/>
    <col min="3498" max="3498" width="4.75" style="14" customWidth="1"/>
    <col min="3499" max="3499" width="4.625" style="14" customWidth="1"/>
    <col min="3500" max="3500" width="5.375" style="14" customWidth="1"/>
    <col min="3501" max="3501" width="4.875" style="14" customWidth="1"/>
    <col min="3502" max="3502" width="4.25" style="14" customWidth="1"/>
    <col min="3503" max="3503" width="6.375" style="14" customWidth="1"/>
    <col min="3504" max="3504" width="5.125" style="14" customWidth="1"/>
    <col min="3505" max="3505" width="4.25" style="14" customWidth="1"/>
    <col min="3506" max="3506" width="3.875" style="14" customWidth="1"/>
    <col min="3507" max="3507" width="4.5" style="14" customWidth="1"/>
    <col min="3508" max="3508" width="9" style="14" customWidth="1"/>
    <col min="3509" max="3509" width="33.125" style="14" customWidth="1"/>
    <col min="3510" max="3743" width="9" style="14"/>
    <col min="3744" max="3744" width="2.75" style="14" customWidth="1"/>
    <col min="3745" max="3746" width="4" style="14" customWidth="1"/>
    <col min="3747" max="3747" width="6" style="14" customWidth="1"/>
    <col min="3748" max="3748" width="3" style="14" customWidth="1"/>
    <col min="3749" max="3749" width="5.75" style="14" customWidth="1"/>
    <col min="3750" max="3750" width="2.5" style="14" customWidth="1"/>
    <col min="3751" max="3751" width="5.875" style="14" customWidth="1"/>
    <col min="3752" max="3752" width="8" style="14" customWidth="1"/>
    <col min="3753" max="3753" width="3.5" style="14" customWidth="1"/>
    <col min="3754" max="3754" width="4.75" style="14" customWidth="1"/>
    <col min="3755" max="3755" width="4.625" style="14" customWidth="1"/>
    <col min="3756" max="3756" width="5.375" style="14" customWidth="1"/>
    <col min="3757" max="3757" width="4.875" style="14" customWidth="1"/>
    <col min="3758" max="3758" width="4.25" style="14" customWidth="1"/>
    <col min="3759" max="3759" width="6.375" style="14" customWidth="1"/>
    <col min="3760" max="3760" width="5.125" style="14" customWidth="1"/>
    <col min="3761" max="3761" width="4.25" style="14" customWidth="1"/>
    <col min="3762" max="3762" width="3.875" style="14" customWidth="1"/>
    <col min="3763" max="3763" width="4.5" style="14" customWidth="1"/>
    <col min="3764" max="3764" width="9" style="14" customWidth="1"/>
    <col min="3765" max="3765" width="33.125" style="14" customWidth="1"/>
    <col min="3766" max="3999" width="9" style="14"/>
    <col min="4000" max="4000" width="2.75" style="14" customWidth="1"/>
    <col min="4001" max="4002" width="4" style="14" customWidth="1"/>
    <col min="4003" max="4003" width="6" style="14" customWidth="1"/>
    <col min="4004" max="4004" width="3" style="14" customWidth="1"/>
    <col min="4005" max="4005" width="5.75" style="14" customWidth="1"/>
    <col min="4006" max="4006" width="2.5" style="14" customWidth="1"/>
    <col min="4007" max="4007" width="5.875" style="14" customWidth="1"/>
    <col min="4008" max="4008" width="8" style="14" customWidth="1"/>
    <col min="4009" max="4009" width="3.5" style="14" customWidth="1"/>
    <col min="4010" max="4010" width="4.75" style="14" customWidth="1"/>
    <col min="4011" max="4011" width="4.625" style="14" customWidth="1"/>
    <col min="4012" max="4012" width="5.375" style="14" customWidth="1"/>
    <col min="4013" max="4013" width="4.875" style="14" customWidth="1"/>
    <col min="4014" max="4014" width="4.25" style="14" customWidth="1"/>
    <col min="4015" max="4015" width="6.375" style="14" customWidth="1"/>
    <col min="4016" max="4016" width="5.125" style="14" customWidth="1"/>
    <col min="4017" max="4017" width="4.25" style="14" customWidth="1"/>
    <col min="4018" max="4018" width="3.875" style="14" customWidth="1"/>
    <col min="4019" max="4019" width="4.5" style="14" customWidth="1"/>
    <col min="4020" max="4020" width="9" style="14" customWidth="1"/>
    <col min="4021" max="4021" width="33.125" style="14" customWidth="1"/>
    <col min="4022" max="4255" width="9" style="14"/>
    <col min="4256" max="4256" width="2.75" style="14" customWidth="1"/>
    <col min="4257" max="4258" width="4" style="14" customWidth="1"/>
    <col min="4259" max="4259" width="6" style="14" customWidth="1"/>
    <col min="4260" max="4260" width="3" style="14" customWidth="1"/>
    <col min="4261" max="4261" width="5.75" style="14" customWidth="1"/>
    <col min="4262" max="4262" width="2.5" style="14" customWidth="1"/>
    <col min="4263" max="4263" width="5.875" style="14" customWidth="1"/>
    <col min="4264" max="4264" width="8" style="14" customWidth="1"/>
    <col min="4265" max="4265" width="3.5" style="14" customWidth="1"/>
    <col min="4266" max="4266" width="4.75" style="14" customWidth="1"/>
    <col min="4267" max="4267" width="4.625" style="14" customWidth="1"/>
    <col min="4268" max="4268" width="5.375" style="14" customWidth="1"/>
    <col min="4269" max="4269" width="4.875" style="14" customWidth="1"/>
    <col min="4270" max="4270" width="4.25" style="14" customWidth="1"/>
    <col min="4271" max="4271" width="6.375" style="14" customWidth="1"/>
    <col min="4272" max="4272" width="5.125" style="14" customWidth="1"/>
    <col min="4273" max="4273" width="4.25" style="14" customWidth="1"/>
    <col min="4274" max="4274" width="3.875" style="14" customWidth="1"/>
    <col min="4275" max="4275" width="4.5" style="14" customWidth="1"/>
    <col min="4276" max="4276" width="9" style="14" customWidth="1"/>
    <col min="4277" max="4277" width="33.125" style="14" customWidth="1"/>
    <col min="4278" max="4511" width="9" style="14"/>
    <col min="4512" max="4512" width="2.75" style="14" customWidth="1"/>
    <col min="4513" max="4514" width="4" style="14" customWidth="1"/>
    <col min="4515" max="4515" width="6" style="14" customWidth="1"/>
    <col min="4516" max="4516" width="3" style="14" customWidth="1"/>
    <col min="4517" max="4517" width="5.75" style="14" customWidth="1"/>
    <col min="4518" max="4518" width="2.5" style="14" customWidth="1"/>
    <col min="4519" max="4519" width="5.875" style="14" customWidth="1"/>
    <col min="4520" max="4520" width="8" style="14" customWidth="1"/>
    <col min="4521" max="4521" width="3.5" style="14" customWidth="1"/>
    <col min="4522" max="4522" width="4.75" style="14" customWidth="1"/>
    <col min="4523" max="4523" width="4.625" style="14" customWidth="1"/>
    <col min="4524" max="4524" width="5.375" style="14" customWidth="1"/>
    <col min="4525" max="4525" width="4.875" style="14" customWidth="1"/>
    <col min="4526" max="4526" width="4.25" style="14" customWidth="1"/>
    <col min="4527" max="4527" width="6.375" style="14" customWidth="1"/>
    <col min="4528" max="4528" width="5.125" style="14" customWidth="1"/>
    <col min="4529" max="4529" width="4.25" style="14" customWidth="1"/>
    <col min="4530" max="4530" width="3.875" style="14" customWidth="1"/>
    <col min="4531" max="4531" width="4.5" style="14" customWidth="1"/>
    <col min="4532" max="4532" width="9" style="14" customWidth="1"/>
    <col min="4533" max="4533" width="33.125" style="14" customWidth="1"/>
    <col min="4534" max="4767" width="9" style="14"/>
    <col min="4768" max="4768" width="2.75" style="14" customWidth="1"/>
    <col min="4769" max="4770" width="4" style="14" customWidth="1"/>
    <col min="4771" max="4771" width="6" style="14" customWidth="1"/>
    <col min="4772" max="4772" width="3" style="14" customWidth="1"/>
    <col min="4773" max="4773" width="5.75" style="14" customWidth="1"/>
    <col min="4774" max="4774" width="2.5" style="14" customWidth="1"/>
    <col min="4775" max="4775" width="5.875" style="14" customWidth="1"/>
    <col min="4776" max="4776" width="8" style="14" customWidth="1"/>
    <col min="4777" max="4777" width="3.5" style="14" customWidth="1"/>
    <col min="4778" max="4778" width="4.75" style="14" customWidth="1"/>
    <col min="4779" max="4779" width="4.625" style="14" customWidth="1"/>
    <col min="4780" max="4780" width="5.375" style="14" customWidth="1"/>
    <col min="4781" max="4781" width="4.875" style="14" customWidth="1"/>
    <col min="4782" max="4782" width="4.25" style="14" customWidth="1"/>
    <col min="4783" max="4783" width="6.375" style="14" customWidth="1"/>
    <col min="4784" max="4784" width="5.125" style="14" customWidth="1"/>
    <col min="4785" max="4785" width="4.25" style="14" customWidth="1"/>
    <col min="4786" max="4786" width="3.875" style="14" customWidth="1"/>
    <col min="4787" max="4787" width="4.5" style="14" customWidth="1"/>
    <col min="4788" max="4788" width="9" style="14" customWidth="1"/>
    <col min="4789" max="4789" width="33.125" style="14" customWidth="1"/>
    <col min="4790" max="5023" width="9" style="14"/>
    <col min="5024" max="5024" width="2.75" style="14" customWidth="1"/>
    <col min="5025" max="5026" width="4" style="14" customWidth="1"/>
    <col min="5027" max="5027" width="6" style="14" customWidth="1"/>
    <col min="5028" max="5028" width="3" style="14" customWidth="1"/>
    <col min="5029" max="5029" width="5.75" style="14" customWidth="1"/>
    <col min="5030" max="5030" width="2.5" style="14" customWidth="1"/>
    <col min="5031" max="5031" width="5.875" style="14" customWidth="1"/>
    <col min="5032" max="5032" width="8" style="14" customWidth="1"/>
    <col min="5033" max="5033" width="3.5" style="14" customWidth="1"/>
    <col min="5034" max="5034" width="4.75" style="14" customWidth="1"/>
    <col min="5035" max="5035" width="4.625" style="14" customWidth="1"/>
    <col min="5036" max="5036" width="5.375" style="14" customWidth="1"/>
    <col min="5037" max="5037" width="4.875" style="14" customWidth="1"/>
    <col min="5038" max="5038" width="4.25" style="14" customWidth="1"/>
    <col min="5039" max="5039" width="6.375" style="14" customWidth="1"/>
    <col min="5040" max="5040" width="5.125" style="14" customWidth="1"/>
    <col min="5041" max="5041" width="4.25" style="14" customWidth="1"/>
    <col min="5042" max="5042" width="3.875" style="14" customWidth="1"/>
    <col min="5043" max="5043" width="4.5" style="14" customWidth="1"/>
    <col min="5044" max="5044" width="9" style="14" customWidth="1"/>
    <col min="5045" max="5045" width="33.125" style="14" customWidth="1"/>
    <col min="5046" max="5279" width="9" style="14"/>
    <col min="5280" max="5280" width="2.75" style="14" customWidth="1"/>
    <col min="5281" max="5282" width="4" style="14" customWidth="1"/>
    <col min="5283" max="5283" width="6" style="14" customWidth="1"/>
    <col min="5284" max="5284" width="3" style="14" customWidth="1"/>
    <col min="5285" max="5285" width="5.75" style="14" customWidth="1"/>
    <col min="5286" max="5286" width="2.5" style="14" customWidth="1"/>
    <col min="5287" max="5287" width="5.875" style="14" customWidth="1"/>
    <col min="5288" max="5288" width="8" style="14" customWidth="1"/>
    <col min="5289" max="5289" width="3.5" style="14" customWidth="1"/>
    <col min="5290" max="5290" width="4.75" style="14" customWidth="1"/>
    <col min="5291" max="5291" width="4.625" style="14" customWidth="1"/>
    <col min="5292" max="5292" width="5.375" style="14" customWidth="1"/>
    <col min="5293" max="5293" width="4.875" style="14" customWidth="1"/>
    <col min="5294" max="5294" width="4.25" style="14" customWidth="1"/>
    <col min="5295" max="5295" width="6.375" style="14" customWidth="1"/>
    <col min="5296" max="5296" width="5.125" style="14" customWidth="1"/>
    <col min="5297" max="5297" width="4.25" style="14" customWidth="1"/>
    <col min="5298" max="5298" width="3.875" style="14" customWidth="1"/>
    <col min="5299" max="5299" width="4.5" style="14" customWidth="1"/>
    <col min="5300" max="5300" width="9" style="14" customWidth="1"/>
    <col min="5301" max="5301" width="33.125" style="14" customWidth="1"/>
    <col min="5302" max="5535" width="9" style="14"/>
    <col min="5536" max="5536" width="2.75" style="14" customWidth="1"/>
    <col min="5537" max="5538" width="4" style="14" customWidth="1"/>
    <col min="5539" max="5539" width="6" style="14" customWidth="1"/>
    <col min="5540" max="5540" width="3" style="14" customWidth="1"/>
    <col min="5541" max="5541" width="5.75" style="14" customWidth="1"/>
    <col min="5542" max="5542" width="2.5" style="14" customWidth="1"/>
    <col min="5543" max="5543" width="5.875" style="14" customWidth="1"/>
    <col min="5544" max="5544" width="8" style="14" customWidth="1"/>
    <col min="5545" max="5545" width="3.5" style="14" customWidth="1"/>
    <col min="5546" max="5546" width="4.75" style="14" customWidth="1"/>
    <col min="5547" max="5547" width="4.625" style="14" customWidth="1"/>
    <col min="5548" max="5548" width="5.375" style="14" customWidth="1"/>
    <col min="5549" max="5549" width="4.875" style="14" customWidth="1"/>
    <col min="5550" max="5550" width="4.25" style="14" customWidth="1"/>
    <col min="5551" max="5551" width="6.375" style="14" customWidth="1"/>
    <col min="5552" max="5552" width="5.125" style="14" customWidth="1"/>
    <col min="5553" max="5553" width="4.25" style="14" customWidth="1"/>
    <col min="5554" max="5554" width="3.875" style="14" customWidth="1"/>
    <col min="5555" max="5555" width="4.5" style="14" customWidth="1"/>
    <col min="5556" max="5556" width="9" style="14" customWidth="1"/>
    <col min="5557" max="5557" width="33.125" style="14" customWidth="1"/>
    <col min="5558" max="5791" width="9" style="14"/>
    <col min="5792" max="5792" width="2.75" style="14" customWidth="1"/>
    <col min="5793" max="5794" width="4" style="14" customWidth="1"/>
    <col min="5795" max="5795" width="6" style="14" customWidth="1"/>
    <col min="5796" max="5796" width="3" style="14" customWidth="1"/>
    <col min="5797" max="5797" width="5.75" style="14" customWidth="1"/>
    <col min="5798" max="5798" width="2.5" style="14" customWidth="1"/>
    <col min="5799" max="5799" width="5.875" style="14" customWidth="1"/>
    <col min="5800" max="5800" width="8" style="14" customWidth="1"/>
    <col min="5801" max="5801" width="3.5" style="14" customWidth="1"/>
    <col min="5802" max="5802" width="4.75" style="14" customWidth="1"/>
    <col min="5803" max="5803" width="4.625" style="14" customWidth="1"/>
    <col min="5804" max="5804" width="5.375" style="14" customWidth="1"/>
    <col min="5805" max="5805" width="4.875" style="14" customWidth="1"/>
    <col min="5806" max="5806" width="4.25" style="14" customWidth="1"/>
    <col min="5807" max="5807" width="6.375" style="14" customWidth="1"/>
    <col min="5808" max="5808" width="5.125" style="14" customWidth="1"/>
    <col min="5809" max="5809" width="4.25" style="14" customWidth="1"/>
    <col min="5810" max="5810" width="3.875" style="14" customWidth="1"/>
    <col min="5811" max="5811" width="4.5" style="14" customWidth="1"/>
    <col min="5812" max="5812" width="9" style="14" customWidth="1"/>
    <col min="5813" max="5813" width="33.125" style="14" customWidth="1"/>
    <col min="5814" max="6047" width="9" style="14"/>
    <col min="6048" max="6048" width="2.75" style="14" customWidth="1"/>
    <col min="6049" max="6050" width="4" style="14" customWidth="1"/>
    <col min="6051" max="6051" width="6" style="14" customWidth="1"/>
    <col min="6052" max="6052" width="3" style="14" customWidth="1"/>
    <col min="6053" max="6053" width="5.75" style="14" customWidth="1"/>
    <col min="6054" max="6054" width="2.5" style="14" customWidth="1"/>
    <col min="6055" max="6055" width="5.875" style="14" customWidth="1"/>
    <col min="6056" max="6056" width="8" style="14" customWidth="1"/>
    <col min="6057" max="6057" width="3.5" style="14" customWidth="1"/>
    <col min="6058" max="6058" width="4.75" style="14" customWidth="1"/>
    <col min="6059" max="6059" width="4.625" style="14" customWidth="1"/>
    <col min="6060" max="6060" width="5.375" style="14" customWidth="1"/>
    <col min="6061" max="6061" width="4.875" style="14" customWidth="1"/>
    <col min="6062" max="6062" width="4.25" style="14" customWidth="1"/>
    <col min="6063" max="6063" width="6.375" style="14" customWidth="1"/>
    <col min="6064" max="6064" width="5.125" style="14" customWidth="1"/>
    <col min="6065" max="6065" width="4.25" style="14" customWidth="1"/>
    <col min="6066" max="6066" width="3.875" style="14" customWidth="1"/>
    <col min="6067" max="6067" width="4.5" style="14" customWidth="1"/>
    <col min="6068" max="6068" width="9" style="14" customWidth="1"/>
    <col min="6069" max="6069" width="33.125" style="14" customWidth="1"/>
    <col min="6070" max="6303" width="9" style="14"/>
    <col min="6304" max="6304" width="2.75" style="14" customWidth="1"/>
    <col min="6305" max="6306" width="4" style="14" customWidth="1"/>
    <col min="6307" max="6307" width="6" style="14" customWidth="1"/>
    <col min="6308" max="6308" width="3" style="14" customWidth="1"/>
    <col min="6309" max="6309" width="5.75" style="14" customWidth="1"/>
    <col min="6310" max="6310" width="2.5" style="14" customWidth="1"/>
    <col min="6311" max="6311" width="5.875" style="14" customWidth="1"/>
    <col min="6312" max="6312" width="8" style="14" customWidth="1"/>
    <col min="6313" max="6313" width="3.5" style="14" customWidth="1"/>
    <col min="6314" max="6314" width="4.75" style="14" customWidth="1"/>
    <col min="6315" max="6315" width="4.625" style="14" customWidth="1"/>
    <col min="6316" max="6316" width="5.375" style="14" customWidth="1"/>
    <col min="6317" max="6317" width="4.875" style="14" customWidth="1"/>
    <col min="6318" max="6318" width="4.25" style="14" customWidth="1"/>
    <col min="6319" max="6319" width="6.375" style="14" customWidth="1"/>
    <col min="6320" max="6320" width="5.125" style="14" customWidth="1"/>
    <col min="6321" max="6321" width="4.25" style="14" customWidth="1"/>
    <col min="6322" max="6322" width="3.875" style="14" customWidth="1"/>
    <col min="6323" max="6323" width="4.5" style="14" customWidth="1"/>
    <col min="6324" max="6324" width="9" style="14" customWidth="1"/>
    <col min="6325" max="6325" width="33.125" style="14" customWidth="1"/>
    <col min="6326" max="6559" width="9" style="14"/>
    <col min="6560" max="6560" width="2.75" style="14" customWidth="1"/>
    <col min="6561" max="6562" width="4" style="14" customWidth="1"/>
    <col min="6563" max="6563" width="6" style="14" customWidth="1"/>
    <col min="6564" max="6564" width="3" style="14" customWidth="1"/>
    <col min="6565" max="6565" width="5.75" style="14" customWidth="1"/>
    <col min="6566" max="6566" width="2.5" style="14" customWidth="1"/>
    <col min="6567" max="6567" width="5.875" style="14" customWidth="1"/>
    <col min="6568" max="6568" width="8" style="14" customWidth="1"/>
    <col min="6569" max="6569" width="3.5" style="14" customWidth="1"/>
    <col min="6570" max="6570" width="4.75" style="14" customWidth="1"/>
    <col min="6571" max="6571" width="4.625" style="14" customWidth="1"/>
    <col min="6572" max="6572" width="5.375" style="14" customWidth="1"/>
    <col min="6573" max="6573" width="4.875" style="14" customWidth="1"/>
    <col min="6574" max="6574" width="4.25" style="14" customWidth="1"/>
    <col min="6575" max="6575" width="6.375" style="14" customWidth="1"/>
    <col min="6576" max="6576" width="5.125" style="14" customWidth="1"/>
    <col min="6577" max="6577" width="4.25" style="14" customWidth="1"/>
    <col min="6578" max="6578" width="3.875" style="14" customWidth="1"/>
    <col min="6579" max="6579" width="4.5" style="14" customWidth="1"/>
    <col min="6580" max="6580" width="9" style="14" customWidth="1"/>
    <col min="6581" max="6581" width="33.125" style="14" customWidth="1"/>
    <col min="6582" max="6815" width="9" style="14"/>
    <col min="6816" max="6816" width="2.75" style="14" customWidth="1"/>
    <col min="6817" max="6818" width="4" style="14" customWidth="1"/>
    <col min="6819" max="6819" width="6" style="14" customWidth="1"/>
    <col min="6820" max="6820" width="3" style="14" customWidth="1"/>
    <col min="6821" max="6821" width="5.75" style="14" customWidth="1"/>
    <col min="6822" max="6822" width="2.5" style="14" customWidth="1"/>
    <col min="6823" max="6823" width="5.875" style="14" customWidth="1"/>
    <col min="6824" max="6824" width="8" style="14" customWidth="1"/>
    <col min="6825" max="6825" width="3.5" style="14" customWidth="1"/>
    <col min="6826" max="6826" width="4.75" style="14" customWidth="1"/>
    <col min="6827" max="6827" width="4.625" style="14" customWidth="1"/>
    <col min="6828" max="6828" width="5.375" style="14" customWidth="1"/>
    <col min="6829" max="6829" width="4.875" style="14" customWidth="1"/>
    <col min="6830" max="6830" width="4.25" style="14" customWidth="1"/>
    <col min="6831" max="6831" width="6.375" style="14" customWidth="1"/>
    <col min="6832" max="6832" width="5.125" style="14" customWidth="1"/>
    <col min="6833" max="6833" width="4.25" style="14" customWidth="1"/>
    <col min="6834" max="6834" width="3.875" style="14" customWidth="1"/>
    <col min="6835" max="6835" width="4.5" style="14" customWidth="1"/>
    <col min="6836" max="6836" width="9" style="14" customWidth="1"/>
    <col min="6837" max="6837" width="33.125" style="14" customWidth="1"/>
    <col min="6838" max="7071" width="9" style="14"/>
    <col min="7072" max="7072" width="2.75" style="14" customWidth="1"/>
    <col min="7073" max="7074" width="4" style="14" customWidth="1"/>
    <col min="7075" max="7075" width="6" style="14" customWidth="1"/>
    <col min="7076" max="7076" width="3" style="14" customWidth="1"/>
    <col min="7077" max="7077" width="5.75" style="14" customWidth="1"/>
    <col min="7078" max="7078" width="2.5" style="14" customWidth="1"/>
    <col min="7079" max="7079" width="5.875" style="14" customWidth="1"/>
    <col min="7080" max="7080" width="8" style="14" customWidth="1"/>
    <col min="7081" max="7081" width="3.5" style="14" customWidth="1"/>
    <col min="7082" max="7082" width="4.75" style="14" customWidth="1"/>
    <col min="7083" max="7083" width="4.625" style="14" customWidth="1"/>
    <col min="7084" max="7084" width="5.375" style="14" customWidth="1"/>
    <col min="7085" max="7085" width="4.875" style="14" customWidth="1"/>
    <col min="7086" max="7086" width="4.25" style="14" customWidth="1"/>
    <col min="7087" max="7087" width="6.375" style="14" customWidth="1"/>
    <col min="7088" max="7088" width="5.125" style="14" customWidth="1"/>
    <col min="7089" max="7089" width="4.25" style="14" customWidth="1"/>
    <col min="7090" max="7090" width="3.875" style="14" customWidth="1"/>
    <col min="7091" max="7091" width="4.5" style="14" customWidth="1"/>
    <col min="7092" max="7092" width="9" style="14" customWidth="1"/>
    <col min="7093" max="7093" width="33.125" style="14" customWidth="1"/>
    <col min="7094" max="7327" width="9" style="14"/>
    <col min="7328" max="7328" width="2.75" style="14" customWidth="1"/>
    <col min="7329" max="7330" width="4" style="14" customWidth="1"/>
    <col min="7331" max="7331" width="6" style="14" customWidth="1"/>
    <col min="7332" max="7332" width="3" style="14" customWidth="1"/>
    <col min="7333" max="7333" width="5.75" style="14" customWidth="1"/>
    <col min="7334" max="7334" width="2.5" style="14" customWidth="1"/>
    <col min="7335" max="7335" width="5.875" style="14" customWidth="1"/>
    <col min="7336" max="7336" width="8" style="14" customWidth="1"/>
    <col min="7337" max="7337" width="3.5" style="14" customWidth="1"/>
    <col min="7338" max="7338" width="4.75" style="14" customWidth="1"/>
    <col min="7339" max="7339" width="4.625" style="14" customWidth="1"/>
    <col min="7340" max="7340" width="5.375" style="14" customWidth="1"/>
    <col min="7341" max="7341" width="4.875" style="14" customWidth="1"/>
    <col min="7342" max="7342" width="4.25" style="14" customWidth="1"/>
    <col min="7343" max="7343" width="6.375" style="14" customWidth="1"/>
    <col min="7344" max="7344" width="5.125" style="14" customWidth="1"/>
    <col min="7345" max="7345" width="4.25" style="14" customWidth="1"/>
    <col min="7346" max="7346" width="3.875" style="14" customWidth="1"/>
    <col min="7347" max="7347" width="4.5" style="14" customWidth="1"/>
    <col min="7348" max="7348" width="9" style="14" customWidth="1"/>
    <col min="7349" max="7349" width="33.125" style="14" customWidth="1"/>
    <col min="7350" max="7583" width="9" style="14"/>
    <col min="7584" max="7584" width="2.75" style="14" customWidth="1"/>
    <col min="7585" max="7586" width="4" style="14" customWidth="1"/>
    <col min="7587" max="7587" width="6" style="14" customWidth="1"/>
    <col min="7588" max="7588" width="3" style="14" customWidth="1"/>
    <col min="7589" max="7589" width="5.75" style="14" customWidth="1"/>
    <col min="7590" max="7590" width="2.5" style="14" customWidth="1"/>
    <col min="7591" max="7591" width="5.875" style="14" customWidth="1"/>
    <col min="7592" max="7592" width="8" style="14" customWidth="1"/>
    <col min="7593" max="7593" width="3.5" style="14" customWidth="1"/>
    <col min="7594" max="7594" width="4.75" style="14" customWidth="1"/>
    <col min="7595" max="7595" width="4.625" style="14" customWidth="1"/>
    <col min="7596" max="7596" width="5.375" style="14" customWidth="1"/>
    <col min="7597" max="7597" width="4.875" style="14" customWidth="1"/>
    <col min="7598" max="7598" width="4.25" style="14" customWidth="1"/>
    <col min="7599" max="7599" width="6.375" style="14" customWidth="1"/>
    <col min="7600" max="7600" width="5.125" style="14" customWidth="1"/>
    <col min="7601" max="7601" width="4.25" style="14" customWidth="1"/>
    <col min="7602" max="7602" width="3.875" style="14" customWidth="1"/>
    <col min="7603" max="7603" width="4.5" style="14" customWidth="1"/>
    <col min="7604" max="7604" width="9" style="14" customWidth="1"/>
    <col min="7605" max="7605" width="33.125" style="14" customWidth="1"/>
    <col min="7606" max="7839" width="9" style="14"/>
    <col min="7840" max="7840" width="2.75" style="14" customWidth="1"/>
    <col min="7841" max="7842" width="4" style="14" customWidth="1"/>
    <col min="7843" max="7843" width="6" style="14" customWidth="1"/>
    <col min="7844" max="7844" width="3" style="14" customWidth="1"/>
    <col min="7845" max="7845" width="5.75" style="14" customWidth="1"/>
    <col min="7846" max="7846" width="2.5" style="14" customWidth="1"/>
    <col min="7847" max="7847" width="5.875" style="14" customWidth="1"/>
    <col min="7848" max="7848" width="8" style="14" customWidth="1"/>
    <col min="7849" max="7849" width="3.5" style="14" customWidth="1"/>
    <col min="7850" max="7850" width="4.75" style="14" customWidth="1"/>
    <col min="7851" max="7851" width="4.625" style="14" customWidth="1"/>
    <col min="7852" max="7852" width="5.375" style="14" customWidth="1"/>
    <col min="7853" max="7853" width="4.875" style="14" customWidth="1"/>
    <col min="7854" max="7854" width="4.25" style="14" customWidth="1"/>
    <col min="7855" max="7855" width="6.375" style="14" customWidth="1"/>
    <col min="7856" max="7856" width="5.125" style="14" customWidth="1"/>
    <col min="7857" max="7857" width="4.25" style="14" customWidth="1"/>
    <col min="7858" max="7858" width="3.875" style="14" customWidth="1"/>
    <col min="7859" max="7859" width="4.5" style="14" customWidth="1"/>
    <col min="7860" max="7860" width="9" style="14" customWidth="1"/>
    <col min="7861" max="7861" width="33.125" style="14" customWidth="1"/>
    <col min="7862" max="8095" width="9" style="14"/>
    <col min="8096" max="8096" width="2.75" style="14" customWidth="1"/>
    <col min="8097" max="8098" width="4" style="14" customWidth="1"/>
    <col min="8099" max="8099" width="6" style="14" customWidth="1"/>
    <col min="8100" max="8100" width="3" style="14" customWidth="1"/>
    <col min="8101" max="8101" width="5.75" style="14" customWidth="1"/>
    <col min="8102" max="8102" width="2.5" style="14" customWidth="1"/>
    <col min="8103" max="8103" width="5.875" style="14" customWidth="1"/>
    <col min="8104" max="8104" width="8" style="14" customWidth="1"/>
    <col min="8105" max="8105" width="3.5" style="14" customWidth="1"/>
    <col min="8106" max="8106" width="4.75" style="14" customWidth="1"/>
    <col min="8107" max="8107" width="4.625" style="14" customWidth="1"/>
    <col min="8108" max="8108" width="5.375" style="14" customWidth="1"/>
    <col min="8109" max="8109" width="4.875" style="14" customWidth="1"/>
    <col min="8110" max="8110" width="4.25" style="14" customWidth="1"/>
    <col min="8111" max="8111" width="6.375" style="14" customWidth="1"/>
    <col min="8112" max="8112" width="5.125" style="14" customWidth="1"/>
    <col min="8113" max="8113" width="4.25" style="14" customWidth="1"/>
    <col min="8114" max="8114" width="3.875" style="14" customWidth="1"/>
    <col min="8115" max="8115" width="4.5" style="14" customWidth="1"/>
    <col min="8116" max="8116" width="9" style="14" customWidth="1"/>
    <col min="8117" max="8117" width="33.125" style="14" customWidth="1"/>
    <col min="8118" max="8351" width="9" style="14"/>
    <col min="8352" max="8352" width="2.75" style="14" customWidth="1"/>
    <col min="8353" max="8354" width="4" style="14" customWidth="1"/>
    <col min="8355" max="8355" width="6" style="14" customWidth="1"/>
    <col min="8356" max="8356" width="3" style="14" customWidth="1"/>
    <col min="8357" max="8357" width="5.75" style="14" customWidth="1"/>
    <col min="8358" max="8358" width="2.5" style="14" customWidth="1"/>
    <col min="8359" max="8359" width="5.875" style="14" customWidth="1"/>
    <col min="8360" max="8360" width="8" style="14" customWidth="1"/>
    <col min="8361" max="8361" width="3.5" style="14" customWidth="1"/>
    <col min="8362" max="8362" width="4.75" style="14" customWidth="1"/>
    <col min="8363" max="8363" width="4.625" style="14" customWidth="1"/>
    <col min="8364" max="8364" width="5.375" style="14" customWidth="1"/>
    <col min="8365" max="8365" width="4.875" style="14" customWidth="1"/>
    <col min="8366" max="8366" width="4.25" style="14" customWidth="1"/>
    <col min="8367" max="8367" width="6.375" style="14" customWidth="1"/>
    <col min="8368" max="8368" width="5.125" style="14" customWidth="1"/>
    <col min="8369" max="8369" width="4.25" style="14" customWidth="1"/>
    <col min="8370" max="8370" width="3.875" style="14" customWidth="1"/>
    <col min="8371" max="8371" width="4.5" style="14" customWidth="1"/>
    <col min="8372" max="8372" width="9" style="14" customWidth="1"/>
    <col min="8373" max="8373" width="33.125" style="14" customWidth="1"/>
    <col min="8374" max="8607" width="9" style="14"/>
    <col min="8608" max="8608" width="2.75" style="14" customWidth="1"/>
    <col min="8609" max="8610" width="4" style="14" customWidth="1"/>
    <col min="8611" max="8611" width="6" style="14" customWidth="1"/>
    <col min="8612" max="8612" width="3" style="14" customWidth="1"/>
    <col min="8613" max="8613" width="5.75" style="14" customWidth="1"/>
    <col min="8614" max="8614" width="2.5" style="14" customWidth="1"/>
    <col min="8615" max="8615" width="5.875" style="14" customWidth="1"/>
    <col min="8616" max="8616" width="8" style="14" customWidth="1"/>
    <col min="8617" max="8617" width="3.5" style="14" customWidth="1"/>
    <col min="8618" max="8618" width="4.75" style="14" customWidth="1"/>
    <col min="8619" max="8619" width="4.625" style="14" customWidth="1"/>
    <col min="8620" max="8620" width="5.375" style="14" customWidth="1"/>
    <col min="8621" max="8621" width="4.875" style="14" customWidth="1"/>
    <col min="8622" max="8622" width="4.25" style="14" customWidth="1"/>
    <col min="8623" max="8623" width="6.375" style="14" customWidth="1"/>
    <col min="8624" max="8624" width="5.125" style="14" customWidth="1"/>
    <col min="8625" max="8625" width="4.25" style="14" customWidth="1"/>
    <col min="8626" max="8626" width="3.875" style="14" customWidth="1"/>
    <col min="8627" max="8627" width="4.5" style="14" customWidth="1"/>
    <col min="8628" max="8628" width="9" style="14" customWidth="1"/>
    <col min="8629" max="8629" width="33.125" style="14" customWidth="1"/>
    <col min="8630" max="8863" width="9" style="14"/>
    <col min="8864" max="8864" width="2.75" style="14" customWidth="1"/>
    <col min="8865" max="8866" width="4" style="14" customWidth="1"/>
    <col min="8867" max="8867" width="6" style="14" customWidth="1"/>
    <col min="8868" max="8868" width="3" style="14" customWidth="1"/>
    <col min="8869" max="8869" width="5.75" style="14" customWidth="1"/>
    <col min="8870" max="8870" width="2.5" style="14" customWidth="1"/>
    <col min="8871" max="8871" width="5.875" style="14" customWidth="1"/>
    <col min="8872" max="8872" width="8" style="14" customWidth="1"/>
    <col min="8873" max="8873" width="3.5" style="14" customWidth="1"/>
    <col min="8874" max="8874" width="4.75" style="14" customWidth="1"/>
    <col min="8875" max="8875" width="4.625" style="14" customWidth="1"/>
    <col min="8876" max="8876" width="5.375" style="14" customWidth="1"/>
    <col min="8877" max="8877" width="4.875" style="14" customWidth="1"/>
    <col min="8878" max="8878" width="4.25" style="14" customWidth="1"/>
    <col min="8879" max="8879" width="6.375" style="14" customWidth="1"/>
    <col min="8880" max="8880" width="5.125" style="14" customWidth="1"/>
    <col min="8881" max="8881" width="4.25" style="14" customWidth="1"/>
    <col min="8882" max="8882" width="3.875" style="14" customWidth="1"/>
    <col min="8883" max="8883" width="4.5" style="14" customWidth="1"/>
    <col min="8884" max="8884" width="9" style="14" customWidth="1"/>
    <col min="8885" max="8885" width="33.125" style="14" customWidth="1"/>
    <col min="8886" max="9119" width="9" style="14"/>
    <col min="9120" max="9120" width="2.75" style="14" customWidth="1"/>
    <col min="9121" max="9122" width="4" style="14" customWidth="1"/>
    <col min="9123" max="9123" width="6" style="14" customWidth="1"/>
    <col min="9124" max="9124" width="3" style="14" customWidth="1"/>
    <col min="9125" max="9125" width="5.75" style="14" customWidth="1"/>
    <col min="9126" max="9126" width="2.5" style="14" customWidth="1"/>
    <col min="9127" max="9127" width="5.875" style="14" customWidth="1"/>
    <col min="9128" max="9128" width="8" style="14" customWidth="1"/>
    <col min="9129" max="9129" width="3.5" style="14" customWidth="1"/>
    <col min="9130" max="9130" width="4.75" style="14" customWidth="1"/>
    <col min="9131" max="9131" width="4.625" style="14" customWidth="1"/>
    <col min="9132" max="9132" width="5.375" style="14" customWidth="1"/>
    <col min="9133" max="9133" width="4.875" style="14" customWidth="1"/>
    <col min="9134" max="9134" width="4.25" style="14" customWidth="1"/>
    <col min="9135" max="9135" width="6.375" style="14" customWidth="1"/>
    <col min="9136" max="9136" width="5.125" style="14" customWidth="1"/>
    <col min="9137" max="9137" width="4.25" style="14" customWidth="1"/>
    <col min="9138" max="9138" width="3.875" style="14" customWidth="1"/>
    <col min="9139" max="9139" width="4.5" style="14" customWidth="1"/>
    <col min="9140" max="9140" width="9" style="14" customWidth="1"/>
    <col min="9141" max="9141" width="33.125" style="14" customWidth="1"/>
    <col min="9142" max="9375" width="9" style="14"/>
    <col min="9376" max="9376" width="2.75" style="14" customWidth="1"/>
    <col min="9377" max="9378" width="4" style="14" customWidth="1"/>
    <col min="9379" max="9379" width="6" style="14" customWidth="1"/>
    <col min="9380" max="9380" width="3" style="14" customWidth="1"/>
    <col min="9381" max="9381" width="5.75" style="14" customWidth="1"/>
    <col min="9382" max="9382" width="2.5" style="14" customWidth="1"/>
    <col min="9383" max="9383" width="5.875" style="14" customWidth="1"/>
    <col min="9384" max="9384" width="8" style="14" customWidth="1"/>
    <col min="9385" max="9385" width="3.5" style="14" customWidth="1"/>
    <col min="9386" max="9386" width="4.75" style="14" customWidth="1"/>
    <col min="9387" max="9387" width="4.625" style="14" customWidth="1"/>
    <col min="9388" max="9388" width="5.375" style="14" customWidth="1"/>
    <col min="9389" max="9389" width="4.875" style="14" customWidth="1"/>
    <col min="9390" max="9390" width="4.25" style="14" customWidth="1"/>
    <col min="9391" max="9391" width="6.375" style="14" customWidth="1"/>
    <col min="9392" max="9392" width="5.125" style="14" customWidth="1"/>
    <col min="9393" max="9393" width="4.25" style="14" customWidth="1"/>
    <col min="9394" max="9394" width="3.875" style="14" customWidth="1"/>
    <col min="9395" max="9395" width="4.5" style="14" customWidth="1"/>
    <col min="9396" max="9396" width="9" style="14" customWidth="1"/>
    <col min="9397" max="9397" width="33.125" style="14" customWidth="1"/>
    <col min="9398" max="9631" width="9" style="14"/>
    <col min="9632" max="9632" width="2.75" style="14" customWidth="1"/>
    <col min="9633" max="9634" width="4" style="14" customWidth="1"/>
    <col min="9635" max="9635" width="6" style="14" customWidth="1"/>
    <col min="9636" max="9636" width="3" style="14" customWidth="1"/>
    <col min="9637" max="9637" width="5.75" style="14" customWidth="1"/>
    <col min="9638" max="9638" width="2.5" style="14" customWidth="1"/>
    <col min="9639" max="9639" width="5.875" style="14" customWidth="1"/>
    <col min="9640" max="9640" width="8" style="14" customWidth="1"/>
    <col min="9641" max="9641" width="3.5" style="14" customWidth="1"/>
    <col min="9642" max="9642" width="4.75" style="14" customWidth="1"/>
    <col min="9643" max="9643" width="4.625" style="14" customWidth="1"/>
    <col min="9644" max="9644" width="5.375" style="14" customWidth="1"/>
    <col min="9645" max="9645" width="4.875" style="14" customWidth="1"/>
    <col min="9646" max="9646" width="4.25" style="14" customWidth="1"/>
    <col min="9647" max="9647" width="6.375" style="14" customWidth="1"/>
    <col min="9648" max="9648" width="5.125" style="14" customWidth="1"/>
    <col min="9649" max="9649" width="4.25" style="14" customWidth="1"/>
    <col min="9650" max="9650" width="3.875" style="14" customWidth="1"/>
    <col min="9651" max="9651" width="4.5" style="14" customWidth="1"/>
    <col min="9652" max="9652" width="9" style="14" customWidth="1"/>
    <col min="9653" max="9653" width="33.125" style="14" customWidth="1"/>
    <col min="9654" max="9887" width="9" style="14"/>
    <col min="9888" max="9888" width="2.75" style="14" customWidth="1"/>
    <col min="9889" max="9890" width="4" style="14" customWidth="1"/>
    <col min="9891" max="9891" width="6" style="14" customWidth="1"/>
    <col min="9892" max="9892" width="3" style="14" customWidth="1"/>
    <col min="9893" max="9893" width="5.75" style="14" customWidth="1"/>
    <col min="9894" max="9894" width="2.5" style="14" customWidth="1"/>
    <col min="9895" max="9895" width="5.875" style="14" customWidth="1"/>
    <col min="9896" max="9896" width="8" style="14" customWidth="1"/>
    <col min="9897" max="9897" width="3.5" style="14" customWidth="1"/>
    <col min="9898" max="9898" width="4.75" style="14" customWidth="1"/>
    <col min="9899" max="9899" width="4.625" style="14" customWidth="1"/>
    <col min="9900" max="9900" width="5.375" style="14" customWidth="1"/>
    <col min="9901" max="9901" width="4.875" style="14" customWidth="1"/>
    <col min="9902" max="9902" width="4.25" style="14" customWidth="1"/>
    <col min="9903" max="9903" width="6.375" style="14" customWidth="1"/>
    <col min="9904" max="9904" width="5.125" style="14" customWidth="1"/>
    <col min="9905" max="9905" width="4.25" style="14" customWidth="1"/>
    <col min="9906" max="9906" width="3.875" style="14" customWidth="1"/>
    <col min="9907" max="9907" width="4.5" style="14" customWidth="1"/>
    <col min="9908" max="9908" width="9" style="14" customWidth="1"/>
    <col min="9909" max="9909" width="33.125" style="14" customWidth="1"/>
    <col min="9910" max="10143" width="9" style="14"/>
    <col min="10144" max="10144" width="2.75" style="14" customWidth="1"/>
    <col min="10145" max="10146" width="4" style="14" customWidth="1"/>
    <col min="10147" max="10147" width="6" style="14" customWidth="1"/>
    <col min="10148" max="10148" width="3" style="14" customWidth="1"/>
    <col min="10149" max="10149" width="5.75" style="14" customWidth="1"/>
    <col min="10150" max="10150" width="2.5" style="14" customWidth="1"/>
    <col min="10151" max="10151" width="5.875" style="14" customWidth="1"/>
    <col min="10152" max="10152" width="8" style="14" customWidth="1"/>
    <col min="10153" max="10153" width="3.5" style="14" customWidth="1"/>
    <col min="10154" max="10154" width="4.75" style="14" customWidth="1"/>
    <col min="10155" max="10155" width="4.625" style="14" customWidth="1"/>
    <col min="10156" max="10156" width="5.375" style="14" customWidth="1"/>
    <col min="10157" max="10157" width="4.875" style="14" customWidth="1"/>
    <col min="10158" max="10158" width="4.25" style="14" customWidth="1"/>
    <col min="10159" max="10159" width="6.375" style="14" customWidth="1"/>
    <col min="10160" max="10160" width="5.125" style="14" customWidth="1"/>
    <col min="10161" max="10161" width="4.25" style="14" customWidth="1"/>
    <col min="10162" max="10162" width="3.875" style="14" customWidth="1"/>
    <col min="10163" max="10163" width="4.5" style="14" customWidth="1"/>
    <col min="10164" max="10164" width="9" style="14" customWidth="1"/>
    <col min="10165" max="10165" width="33.125" style="14" customWidth="1"/>
    <col min="10166" max="10399" width="9" style="14"/>
    <col min="10400" max="10400" width="2.75" style="14" customWidth="1"/>
    <col min="10401" max="10402" width="4" style="14" customWidth="1"/>
    <col min="10403" max="10403" width="6" style="14" customWidth="1"/>
    <col min="10404" max="10404" width="3" style="14" customWidth="1"/>
    <col min="10405" max="10405" width="5.75" style="14" customWidth="1"/>
    <col min="10406" max="10406" width="2.5" style="14" customWidth="1"/>
    <col min="10407" max="10407" width="5.875" style="14" customWidth="1"/>
    <col min="10408" max="10408" width="8" style="14" customWidth="1"/>
    <col min="10409" max="10409" width="3.5" style="14" customWidth="1"/>
    <col min="10410" max="10410" width="4.75" style="14" customWidth="1"/>
    <col min="10411" max="10411" width="4.625" style="14" customWidth="1"/>
    <col min="10412" max="10412" width="5.375" style="14" customWidth="1"/>
    <col min="10413" max="10413" width="4.875" style="14" customWidth="1"/>
    <col min="10414" max="10414" width="4.25" style="14" customWidth="1"/>
    <col min="10415" max="10415" width="6.375" style="14" customWidth="1"/>
    <col min="10416" max="10416" width="5.125" style="14" customWidth="1"/>
    <col min="10417" max="10417" width="4.25" style="14" customWidth="1"/>
    <col min="10418" max="10418" width="3.875" style="14" customWidth="1"/>
    <col min="10419" max="10419" width="4.5" style="14" customWidth="1"/>
    <col min="10420" max="10420" width="9" style="14" customWidth="1"/>
    <col min="10421" max="10421" width="33.125" style="14" customWidth="1"/>
    <col min="10422" max="10655" width="9" style="14"/>
    <col min="10656" max="10656" width="2.75" style="14" customWidth="1"/>
    <col min="10657" max="10658" width="4" style="14" customWidth="1"/>
    <col min="10659" max="10659" width="6" style="14" customWidth="1"/>
    <col min="10660" max="10660" width="3" style="14" customWidth="1"/>
    <col min="10661" max="10661" width="5.75" style="14" customWidth="1"/>
    <col min="10662" max="10662" width="2.5" style="14" customWidth="1"/>
    <col min="10663" max="10663" width="5.875" style="14" customWidth="1"/>
    <col min="10664" max="10664" width="8" style="14" customWidth="1"/>
    <col min="10665" max="10665" width="3.5" style="14" customWidth="1"/>
    <col min="10666" max="10666" width="4.75" style="14" customWidth="1"/>
    <col min="10667" max="10667" width="4.625" style="14" customWidth="1"/>
    <col min="10668" max="10668" width="5.375" style="14" customWidth="1"/>
    <col min="10669" max="10669" width="4.875" style="14" customWidth="1"/>
    <col min="10670" max="10670" width="4.25" style="14" customWidth="1"/>
    <col min="10671" max="10671" width="6.375" style="14" customWidth="1"/>
    <col min="10672" max="10672" width="5.125" style="14" customWidth="1"/>
    <col min="10673" max="10673" width="4.25" style="14" customWidth="1"/>
    <col min="10674" max="10674" width="3.875" style="14" customWidth="1"/>
    <col min="10675" max="10675" width="4.5" style="14" customWidth="1"/>
    <col min="10676" max="10676" width="9" style="14" customWidth="1"/>
    <col min="10677" max="10677" width="33.125" style="14" customWidth="1"/>
    <col min="10678" max="10911" width="9" style="14"/>
    <col min="10912" max="10912" width="2.75" style="14" customWidth="1"/>
    <col min="10913" max="10914" width="4" style="14" customWidth="1"/>
    <col min="10915" max="10915" width="6" style="14" customWidth="1"/>
    <col min="10916" max="10916" width="3" style="14" customWidth="1"/>
    <col min="10917" max="10917" width="5.75" style="14" customWidth="1"/>
    <col min="10918" max="10918" width="2.5" style="14" customWidth="1"/>
    <col min="10919" max="10919" width="5.875" style="14" customWidth="1"/>
    <col min="10920" max="10920" width="8" style="14" customWidth="1"/>
    <col min="10921" max="10921" width="3.5" style="14" customWidth="1"/>
    <col min="10922" max="10922" width="4.75" style="14" customWidth="1"/>
    <col min="10923" max="10923" width="4.625" style="14" customWidth="1"/>
    <col min="10924" max="10924" width="5.375" style="14" customWidth="1"/>
    <col min="10925" max="10925" width="4.875" style="14" customWidth="1"/>
    <col min="10926" max="10926" width="4.25" style="14" customWidth="1"/>
    <col min="10927" max="10927" width="6.375" style="14" customWidth="1"/>
    <col min="10928" max="10928" width="5.125" style="14" customWidth="1"/>
    <col min="10929" max="10929" width="4.25" style="14" customWidth="1"/>
    <col min="10930" max="10930" width="3.875" style="14" customWidth="1"/>
    <col min="10931" max="10931" width="4.5" style="14" customWidth="1"/>
    <col min="10932" max="10932" width="9" style="14" customWidth="1"/>
    <col min="10933" max="10933" width="33.125" style="14" customWidth="1"/>
    <col min="10934" max="11167" width="9" style="14"/>
    <col min="11168" max="11168" width="2.75" style="14" customWidth="1"/>
    <col min="11169" max="11170" width="4" style="14" customWidth="1"/>
    <col min="11171" max="11171" width="6" style="14" customWidth="1"/>
    <col min="11172" max="11172" width="3" style="14" customWidth="1"/>
    <col min="11173" max="11173" width="5.75" style="14" customWidth="1"/>
    <col min="11174" max="11174" width="2.5" style="14" customWidth="1"/>
    <col min="11175" max="11175" width="5.875" style="14" customWidth="1"/>
    <col min="11176" max="11176" width="8" style="14" customWidth="1"/>
    <col min="11177" max="11177" width="3.5" style="14" customWidth="1"/>
    <col min="11178" max="11178" width="4.75" style="14" customWidth="1"/>
    <col min="11179" max="11179" width="4.625" style="14" customWidth="1"/>
    <col min="11180" max="11180" width="5.375" style="14" customWidth="1"/>
    <col min="11181" max="11181" width="4.875" style="14" customWidth="1"/>
    <col min="11182" max="11182" width="4.25" style="14" customWidth="1"/>
    <col min="11183" max="11183" width="6.375" style="14" customWidth="1"/>
    <col min="11184" max="11184" width="5.125" style="14" customWidth="1"/>
    <col min="11185" max="11185" width="4.25" style="14" customWidth="1"/>
    <col min="11186" max="11186" width="3.875" style="14" customWidth="1"/>
    <col min="11187" max="11187" width="4.5" style="14" customWidth="1"/>
    <col min="11188" max="11188" width="9" style="14" customWidth="1"/>
    <col min="11189" max="11189" width="33.125" style="14" customWidth="1"/>
    <col min="11190" max="11423" width="9" style="14"/>
    <col min="11424" max="11424" width="2.75" style="14" customWidth="1"/>
    <col min="11425" max="11426" width="4" style="14" customWidth="1"/>
    <col min="11427" max="11427" width="6" style="14" customWidth="1"/>
    <col min="11428" max="11428" width="3" style="14" customWidth="1"/>
    <col min="11429" max="11429" width="5.75" style="14" customWidth="1"/>
    <col min="11430" max="11430" width="2.5" style="14" customWidth="1"/>
    <col min="11431" max="11431" width="5.875" style="14" customWidth="1"/>
    <col min="11432" max="11432" width="8" style="14" customWidth="1"/>
    <col min="11433" max="11433" width="3.5" style="14" customWidth="1"/>
    <col min="11434" max="11434" width="4.75" style="14" customWidth="1"/>
    <col min="11435" max="11435" width="4.625" style="14" customWidth="1"/>
    <col min="11436" max="11436" width="5.375" style="14" customWidth="1"/>
    <col min="11437" max="11437" width="4.875" style="14" customWidth="1"/>
    <col min="11438" max="11438" width="4.25" style="14" customWidth="1"/>
    <col min="11439" max="11439" width="6.375" style="14" customWidth="1"/>
    <col min="11440" max="11440" width="5.125" style="14" customWidth="1"/>
    <col min="11441" max="11441" width="4.25" style="14" customWidth="1"/>
    <col min="11442" max="11442" width="3.875" style="14" customWidth="1"/>
    <col min="11443" max="11443" width="4.5" style="14" customWidth="1"/>
    <col min="11444" max="11444" width="9" style="14" customWidth="1"/>
    <col min="11445" max="11445" width="33.125" style="14" customWidth="1"/>
    <col min="11446" max="11679" width="9" style="14"/>
    <col min="11680" max="11680" width="2.75" style="14" customWidth="1"/>
    <col min="11681" max="11682" width="4" style="14" customWidth="1"/>
    <col min="11683" max="11683" width="6" style="14" customWidth="1"/>
    <col min="11684" max="11684" width="3" style="14" customWidth="1"/>
    <col min="11685" max="11685" width="5.75" style="14" customWidth="1"/>
    <col min="11686" max="11686" width="2.5" style="14" customWidth="1"/>
    <col min="11687" max="11687" width="5.875" style="14" customWidth="1"/>
    <col min="11688" max="11688" width="8" style="14" customWidth="1"/>
    <col min="11689" max="11689" width="3.5" style="14" customWidth="1"/>
    <col min="11690" max="11690" width="4.75" style="14" customWidth="1"/>
    <col min="11691" max="11691" width="4.625" style="14" customWidth="1"/>
    <col min="11692" max="11692" width="5.375" style="14" customWidth="1"/>
    <col min="11693" max="11693" width="4.875" style="14" customWidth="1"/>
    <col min="11694" max="11694" width="4.25" style="14" customWidth="1"/>
    <col min="11695" max="11695" width="6.375" style="14" customWidth="1"/>
    <col min="11696" max="11696" width="5.125" style="14" customWidth="1"/>
    <col min="11697" max="11697" width="4.25" style="14" customWidth="1"/>
    <col min="11698" max="11698" width="3.875" style="14" customWidth="1"/>
    <col min="11699" max="11699" width="4.5" style="14" customWidth="1"/>
    <col min="11700" max="11700" width="9" style="14" customWidth="1"/>
    <col min="11701" max="11701" width="33.125" style="14" customWidth="1"/>
    <col min="11702" max="11935" width="9" style="14"/>
    <col min="11936" max="11936" width="2.75" style="14" customWidth="1"/>
    <col min="11937" max="11938" width="4" style="14" customWidth="1"/>
    <col min="11939" max="11939" width="6" style="14" customWidth="1"/>
    <col min="11940" max="11940" width="3" style="14" customWidth="1"/>
    <col min="11941" max="11941" width="5.75" style="14" customWidth="1"/>
    <col min="11942" max="11942" width="2.5" style="14" customWidth="1"/>
    <col min="11943" max="11943" width="5.875" style="14" customWidth="1"/>
    <col min="11944" max="11944" width="8" style="14" customWidth="1"/>
    <col min="11945" max="11945" width="3.5" style="14" customWidth="1"/>
    <col min="11946" max="11946" width="4.75" style="14" customWidth="1"/>
    <col min="11947" max="11947" width="4.625" style="14" customWidth="1"/>
    <col min="11948" max="11948" width="5.375" style="14" customWidth="1"/>
    <col min="11949" max="11949" width="4.875" style="14" customWidth="1"/>
    <col min="11950" max="11950" width="4.25" style="14" customWidth="1"/>
    <col min="11951" max="11951" width="6.375" style="14" customWidth="1"/>
    <col min="11952" max="11952" width="5.125" style="14" customWidth="1"/>
    <col min="11953" max="11953" width="4.25" style="14" customWidth="1"/>
    <col min="11954" max="11954" width="3.875" style="14" customWidth="1"/>
    <col min="11955" max="11955" width="4.5" style="14" customWidth="1"/>
    <col min="11956" max="11956" width="9" style="14" customWidth="1"/>
    <col min="11957" max="11957" width="33.125" style="14" customWidth="1"/>
    <col min="11958" max="12191" width="9" style="14"/>
    <col min="12192" max="12192" width="2.75" style="14" customWidth="1"/>
    <col min="12193" max="12194" width="4" style="14" customWidth="1"/>
    <col min="12195" max="12195" width="6" style="14" customWidth="1"/>
    <col min="12196" max="12196" width="3" style="14" customWidth="1"/>
    <col min="12197" max="12197" width="5.75" style="14" customWidth="1"/>
    <col min="12198" max="12198" width="2.5" style="14" customWidth="1"/>
    <col min="12199" max="12199" width="5.875" style="14" customWidth="1"/>
    <col min="12200" max="12200" width="8" style="14" customWidth="1"/>
    <col min="12201" max="12201" width="3.5" style="14" customWidth="1"/>
    <col min="12202" max="12202" width="4.75" style="14" customWidth="1"/>
    <col min="12203" max="12203" width="4.625" style="14" customWidth="1"/>
    <col min="12204" max="12204" width="5.375" style="14" customWidth="1"/>
    <col min="12205" max="12205" width="4.875" style="14" customWidth="1"/>
    <col min="12206" max="12206" width="4.25" style="14" customWidth="1"/>
    <col min="12207" max="12207" width="6.375" style="14" customWidth="1"/>
    <col min="12208" max="12208" width="5.125" style="14" customWidth="1"/>
    <col min="12209" max="12209" width="4.25" style="14" customWidth="1"/>
    <col min="12210" max="12210" width="3.875" style="14" customWidth="1"/>
    <col min="12211" max="12211" width="4.5" style="14" customWidth="1"/>
    <col min="12212" max="12212" width="9" style="14" customWidth="1"/>
    <col min="12213" max="12213" width="33.125" style="14" customWidth="1"/>
    <col min="12214" max="12447" width="9" style="14"/>
    <col min="12448" max="12448" width="2.75" style="14" customWidth="1"/>
    <col min="12449" max="12450" width="4" style="14" customWidth="1"/>
    <col min="12451" max="12451" width="6" style="14" customWidth="1"/>
    <col min="12452" max="12452" width="3" style="14" customWidth="1"/>
    <col min="12453" max="12453" width="5.75" style="14" customWidth="1"/>
    <col min="12454" max="12454" width="2.5" style="14" customWidth="1"/>
    <col min="12455" max="12455" width="5.875" style="14" customWidth="1"/>
    <col min="12456" max="12456" width="8" style="14" customWidth="1"/>
    <col min="12457" max="12457" width="3.5" style="14" customWidth="1"/>
    <col min="12458" max="12458" width="4.75" style="14" customWidth="1"/>
    <col min="12459" max="12459" width="4.625" style="14" customWidth="1"/>
    <col min="12460" max="12460" width="5.375" style="14" customWidth="1"/>
    <col min="12461" max="12461" width="4.875" style="14" customWidth="1"/>
    <col min="12462" max="12462" width="4.25" style="14" customWidth="1"/>
    <col min="12463" max="12463" width="6.375" style="14" customWidth="1"/>
    <col min="12464" max="12464" width="5.125" style="14" customWidth="1"/>
    <col min="12465" max="12465" width="4.25" style="14" customWidth="1"/>
    <col min="12466" max="12466" width="3.875" style="14" customWidth="1"/>
    <col min="12467" max="12467" width="4.5" style="14" customWidth="1"/>
    <col min="12468" max="12468" width="9" style="14" customWidth="1"/>
    <col min="12469" max="12469" width="33.125" style="14" customWidth="1"/>
    <col min="12470" max="12703" width="9" style="14"/>
    <col min="12704" max="12704" width="2.75" style="14" customWidth="1"/>
    <col min="12705" max="12706" width="4" style="14" customWidth="1"/>
    <col min="12707" max="12707" width="6" style="14" customWidth="1"/>
    <col min="12708" max="12708" width="3" style="14" customWidth="1"/>
    <col min="12709" max="12709" width="5.75" style="14" customWidth="1"/>
    <col min="12710" max="12710" width="2.5" style="14" customWidth="1"/>
    <col min="12711" max="12711" width="5.875" style="14" customWidth="1"/>
    <col min="12712" max="12712" width="8" style="14" customWidth="1"/>
    <col min="12713" max="12713" width="3.5" style="14" customWidth="1"/>
    <col min="12714" max="12714" width="4.75" style="14" customWidth="1"/>
    <col min="12715" max="12715" width="4.625" style="14" customWidth="1"/>
    <col min="12716" max="12716" width="5.375" style="14" customWidth="1"/>
    <col min="12717" max="12717" width="4.875" style="14" customWidth="1"/>
    <col min="12718" max="12718" width="4.25" style="14" customWidth="1"/>
    <col min="12719" max="12719" width="6.375" style="14" customWidth="1"/>
    <col min="12720" max="12720" width="5.125" style="14" customWidth="1"/>
    <col min="12721" max="12721" width="4.25" style="14" customWidth="1"/>
    <col min="12722" max="12722" width="3.875" style="14" customWidth="1"/>
    <col min="12723" max="12723" width="4.5" style="14" customWidth="1"/>
    <col min="12724" max="12724" width="9" style="14" customWidth="1"/>
    <col min="12725" max="12725" width="33.125" style="14" customWidth="1"/>
    <col min="12726" max="12959" width="9" style="14"/>
    <col min="12960" max="12960" width="2.75" style="14" customWidth="1"/>
    <col min="12961" max="12962" width="4" style="14" customWidth="1"/>
    <col min="12963" max="12963" width="6" style="14" customWidth="1"/>
    <col min="12964" max="12964" width="3" style="14" customWidth="1"/>
    <col min="12965" max="12965" width="5.75" style="14" customWidth="1"/>
    <col min="12966" max="12966" width="2.5" style="14" customWidth="1"/>
    <col min="12967" max="12967" width="5.875" style="14" customWidth="1"/>
    <col min="12968" max="12968" width="8" style="14" customWidth="1"/>
    <col min="12969" max="12969" width="3.5" style="14" customWidth="1"/>
    <col min="12970" max="12970" width="4.75" style="14" customWidth="1"/>
    <col min="12971" max="12971" width="4.625" style="14" customWidth="1"/>
    <col min="12972" max="12972" width="5.375" style="14" customWidth="1"/>
    <col min="12973" max="12973" width="4.875" style="14" customWidth="1"/>
    <col min="12974" max="12974" width="4.25" style="14" customWidth="1"/>
    <col min="12975" max="12975" width="6.375" style="14" customWidth="1"/>
    <col min="12976" max="12976" width="5.125" style="14" customWidth="1"/>
    <col min="12977" max="12977" width="4.25" style="14" customWidth="1"/>
    <col min="12978" max="12978" width="3.875" style="14" customWidth="1"/>
    <col min="12979" max="12979" width="4.5" style="14" customWidth="1"/>
    <col min="12980" max="12980" width="9" style="14" customWidth="1"/>
    <col min="12981" max="12981" width="33.125" style="14" customWidth="1"/>
    <col min="12982" max="13215" width="9" style="14"/>
    <col min="13216" max="13216" width="2.75" style="14" customWidth="1"/>
    <col min="13217" max="13218" width="4" style="14" customWidth="1"/>
    <col min="13219" max="13219" width="6" style="14" customWidth="1"/>
    <col min="13220" max="13220" width="3" style="14" customWidth="1"/>
    <col min="13221" max="13221" width="5.75" style="14" customWidth="1"/>
    <col min="13222" max="13222" width="2.5" style="14" customWidth="1"/>
    <col min="13223" max="13223" width="5.875" style="14" customWidth="1"/>
    <col min="13224" max="13224" width="8" style="14" customWidth="1"/>
    <col min="13225" max="13225" width="3.5" style="14" customWidth="1"/>
    <col min="13226" max="13226" width="4.75" style="14" customWidth="1"/>
    <col min="13227" max="13227" width="4.625" style="14" customWidth="1"/>
    <col min="13228" max="13228" width="5.375" style="14" customWidth="1"/>
    <col min="13229" max="13229" width="4.875" style="14" customWidth="1"/>
    <col min="13230" max="13230" width="4.25" style="14" customWidth="1"/>
    <col min="13231" max="13231" width="6.375" style="14" customWidth="1"/>
    <col min="13232" max="13232" width="5.125" style="14" customWidth="1"/>
    <col min="13233" max="13233" width="4.25" style="14" customWidth="1"/>
    <col min="13234" max="13234" width="3.875" style="14" customWidth="1"/>
    <col min="13235" max="13235" width="4.5" style="14" customWidth="1"/>
    <col min="13236" max="13236" width="9" style="14" customWidth="1"/>
    <col min="13237" max="13237" width="33.125" style="14" customWidth="1"/>
    <col min="13238" max="13471" width="9" style="14"/>
    <col min="13472" max="13472" width="2.75" style="14" customWidth="1"/>
    <col min="13473" max="13474" width="4" style="14" customWidth="1"/>
    <col min="13475" max="13475" width="6" style="14" customWidth="1"/>
    <col min="13476" max="13476" width="3" style="14" customWidth="1"/>
    <col min="13477" max="13477" width="5.75" style="14" customWidth="1"/>
    <col min="13478" max="13478" width="2.5" style="14" customWidth="1"/>
    <col min="13479" max="13479" width="5.875" style="14" customWidth="1"/>
    <col min="13480" max="13480" width="8" style="14" customWidth="1"/>
    <col min="13481" max="13481" width="3.5" style="14" customWidth="1"/>
    <col min="13482" max="13482" width="4.75" style="14" customWidth="1"/>
    <col min="13483" max="13483" width="4.625" style="14" customWidth="1"/>
    <col min="13484" max="13484" width="5.375" style="14" customWidth="1"/>
    <col min="13485" max="13485" width="4.875" style="14" customWidth="1"/>
    <col min="13486" max="13486" width="4.25" style="14" customWidth="1"/>
    <col min="13487" max="13487" width="6.375" style="14" customWidth="1"/>
    <col min="13488" max="13488" width="5.125" style="14" customWidth="1"/>
    <col min="13489" max="13489" width="4.25" style="14" customWidth="1"/>
    <col min="13490" max="13490" width="3.875" style="14" customWidth="1"/>
    <col min="13491" max="13491" width="4.5" style="14" customWidth="1"/>
    <col min="13492" max="13492" width="9" style="14" customWidth="1"/>
    <col min="13493" max="13493" width="33.125" style="14" customWidth="1"/>
    <col min="13494" max="13727" width="9" style="14"/>
    <col min="13728" max="13728" width="2.75" style="14" customWidth="1"/>
    <col min="13729" max="13730" width="4" style="14" customWidth="1"/>
    <col min="13731" max="13731" width="6" style="14" customWidth="1"/>
    <col min="13732" max="13732" width="3" style="14" customWidth="1"/>
    <col min="13733" max="13733" width="5.75" style="14" customWidth="1"/>
    <col min="13734" max="13734" width="2.5" style="14" customWidth="1"/>
    <col min="13735" max="13735" width="5.875" style="14" customWidth="1"/>
    <col min="13736" max="13736" width="8" style="14" customWidth="1"/>
    <col min="13737" max="13737" width="3.5" style="14" customWidth="1"/>
    <col min="13738" max="13738" width="4.75" style="14" customWidth="1"/>
    <col min="13739" max="13739" width="4.625" style="14" customWidth="1"/>
    <col min="13740" max="13740" width="5.375" style="14" customWidth="1"/>
    <col min="13741" max="13741" width="4.875" style="14" customWidth="1"/>
    <col min="13742" max="13742" width="4.25" style="14" customWidth="1"/>
    <col min="13743" max="13743" width="6.375" style="14" customWidth="1"/>
    <col min="13744" max="13744" width="5.125" style="14" customWidth="1"/>
    <col min="13745" max="13745" width="4.25" style="14" customWidth="1"/>
    <col min="13746" max="13746" width="3.875" style="14" customWidth="1"/>
    <col min="13747" max="13747" width="4.5" style="14" customWidth="1"/>
    <col min="13748" max="13748" width="9" style="14" customWidth="1"/>
    <col min="13749" max="13749" width="33.125" style="14" customWidth="1"/>
    <col min="13750" max="13983" width="9" style="14"/>
    <col min="13984" max="13984" width="2.75" style="14" customWidth="1"/>
    <col min="13985" max="13986" width="4" style="14" customWidth="1"/>
    <col min="13987" max="13987" width="6" style="14" customWidth="1"/>
    <col min="13988" max="13988" width="3" style="14" customWidth="1"/>
    <col min="13989" max="13989" width="5.75" style="14" customWidth="1"/>
    <col min="13990" max="13990" width="2.5" style="14" customWidth="1"/>
    <col min="13991" max="13991" width="5.875" style="14" customWidth="1"/>
    <col min="13992" max="13992" width="8" style="14" customWidth="1"/>
    <col min="13993" max="13993" width="3.5" style="14" customWidth="1"/>
    <col min="13994" max="13994" width="4.75" style="14" customWidth="1"/>
    <col min="13995" max="13995" width="4.625" style="14" customWidth="1"/>
    <col min="13996" max="13996" width="5.375" style="14" customWidth="1"/>
    <col min="13997" max="13997" width="4.875" style="14" customWidth="1"/>
    <col min="13998" max="13998" width="4.25" style="14" customWidth="1"/>
    <col min="13999" max="13999" width="6.375" style="14" customWidth="1"/>
    <col min="14000" max="14000" width="5.125" style="14" customWidth="1"/>
    <col min="14001" max="14001" width="4.25" style="14" customWidth="1"/>
    <col min="14002" max="14002" width="3.875" style="14" customWidth="1"/>
    <col min="14003" max="14003" width="4.5" style="14" customWidth="1"/>
    <col min="14004" max="14004" width="9" style="14" customWidth="1"/>
    <col min="14005" max="14005" width="33.125" style="14" customWidth="1"/>
    <col min="14006" max="14239" width="9" style="14"/>
    <col min="14240" max="14240" width="2.75" style="14" customWidth="1"/>
    <col min="14241" max="14242" width="4" style="14" customWidth="1"/>
    <col min="14243" max="14243" width="6" style="14" customWidth="1"/>
    <col min="14244" max="14244" width="3" style="14" customWidth="1"/>
    <col min="14245" max="14245" width="5.75" style="14" customWidth="1"/>
    <col min="14246" max="14246" width="2.5" style="14" customWidth="1"/>
    <col min="14247" max="14247" width="5.875" style="14" customWidth="1"/>
    <col min="14248" max="14248" width="8" style="14" customWidth="1"/>
    <col min="14249" max="14249" width="3.5" style="14" customWidth="1"/>
    <col min="14250" max="14250" width="4.75" style="14" customWidth="1"/>
    <col min="14251" max="14251" width="4.625" style="14" customWidth="1"/>
    <col min="14252" max="14252" width="5.375" style="14" customWidth="1"/>
    <col min="14253" max="14253" width="4.875" style="14" customWidth="1"/>
    <col min="14254" max="14254" width="4.25" style="14" customWidth="1"/>
    <col min="14255" max="14255" width="6.375" style="14" customWidth="1"/>
    <col min="14256" max="14256" width="5.125" style="14" customWidth="1"/>
    <col min="14257" max="14257" width="4.25" style="14" customWidth="1"/>
    <col min="14258" max="14258" width="3.875" style="14" customWidth="1"/>
    <col min="14259" max="14259" width="4.5" style="14" customWidth="1"/>
    <col min="14260" max="14260" width="9" style="14" customWidth="1"/>
    <col min="14261" max="14261" width="33.125" style="14" customWidth="1"/>
    <col min="14262" max="14495" width="9" style="14"/>
    <col min="14496" max="14496" width="2.75" style="14" customWidth="1"/>
    <col min="14497" max="14498" width="4" style="14" customWidth="1"/>
    <col min="14499" max="14499" width="6" style="14" customWidth="1"/>
    <col min="14500" max="14500" width="3" style="14" customWidth="1"/>
    <col min="14501" max="14501" width="5.75" style="14" customWidth="1"/>
    <col min="14502" max="14502" width="2.5" style="14" customWidth="1"/>
    <col min="14503" max="14503" width="5.875" style="14" customWidth="1"/>
    <col min="14504" max="14504" width="8" style="14" customWidth="1"/>
    <col min="14505" max="14505" width="3.5" style="14" customWidth="1"/>
    <col min="14506" max="14506" width="4.75" style="14" customWidth="1"/>
    <col min="14507" max="14507" width="4.625" style="14" customWidth="1"/>
    <col min="14508" max="14508" width="5.375" style="14" customWidth="1"/>
    <col min="14509" max="14509" width="4.875" style="14" customWidth="1"/>
    <col min="14510" max="14510" width="4.25" style="14" customWidth="1"/>
    <col min="14511" max="14511" width="6.375" style="14" customWidth="1"/>
    <col min="14512" max="14512" width="5.125" style="14" customWidth="1"/>
    <col min="14513" max="14513" width="4.25" style="14" customWidth="1"/>
    <col min="14514" max="14514" width="3.875" style="14" customWidth="1"/>
    <col min="14515" max="14515" width="4.5" style="14" customWidth="1"/>
    <col min="14516" max="14516" width="9" style="14" customWidth="1"/>
    <col min="14517" max="14517" width="33.125" style="14" customWidth="1"/>
    <col min="14518" max="14751" width="9" style="14"/>
    <col min="14752" max="14752" width="2.75" style="14" customWidth="1"/>
    <col min="14753" max="14754" width="4" style="14" customWidth="1"/>
    <col min="14755" max="14755" width="6" style="14" customWidth="1"/>
    <col min="14756" max="14756" width="3" style="14" customWidth="1"/>
    <col min="14757" max="14757" width="5.75" style="14" customWidth="1"/>
    <col min="14758" max="14758" width="2.5" style="14" customWidth="1"/>
    <col min="14759" max="14759" width="5.875" style="14" customWidth="1"/>
    <col min="14760" max="14760" width="8" style="14" customWidth="1"/>
    <col min="14761" max="14761" width="3.5" style="14" customWidth="1"/>
    <col min="14762" max="14762" width="4.75" style="14" customWidth="1"/>
    <col min="14763" max="14763" width="4.625" style="14" customWidth="1"/>
    <col min="14764" max="14764" width="5.375" style="14" customWidth="1"/>
    <col min="14765" max="14765" width="4.875" style="14" customWidth="1"/>
    <col min="14766" max="14766" width="4.25" style="14" customWidth="1"/>
    <col min="14767" max="14767" width="6.375" style="14" customWidth="1"/>
    <col min="14768" max="14768" width="5.125" style="14" customWidth="1"/>
    <col min="14769" max="14769" width="4.25" style="14" customWidth="1"/>
    <col min="14770" max="14770" width="3.875" style="14" customWidth="1"/>
    <col min="14771" max="14771" width="4.5" style="14" customWidth="1"/>
    <col min="14772" max="14772" width="9" style="14" customWidth="1"/>
    <col min="14773" max="14773" width="33.125" style="14" customWidth="1"/>
    <col min="14774" max="15007" width="9" style="14"/>
    <col min="15008" max="15008" width="2.75" style="14" customWidth="1"/>
    <col min="15009" max="15010" width="4" style="14" customWidth="1"/>
    <col min="15011" max="15011" width="6" style="14" customWidth="1"/>
    <col min="15012" max="15012" width="3" style="14" customWidth="1"/>
    <col min="15013" max="15013" width="5.75" style="14" customWidth="1"/>
    <col min="15014" max="15014" width="2.5" style="14" customWidth="1"/>
    <col min="15015" max="15015" width="5.875" style="14" customWidth="1"/>
    <col min="15016" max="15016" width="8" style="14" customWidth="1"/>
    <col min="15017" max="15017" width="3.5" style="14" customWidth="1"/>
    <col min="15018" max="15018" width="4.75" style="14" customWidth="1"/>
    <col min="15019" max="15019" width="4.625" style="14" customWidth="1"/>
    <col min="15020" max="15020" width="5.375" style="14" customWidth="1"/>
    <col min="15021" max="15021" width="4.875" style="14" customWidth="1"/>
    <col min="15022" max="15022" width="4.25" style="14" customWidth="1"/>
    <col min="15023" max="15023" width="6.375" style="14" customWidth="1"/>
    <col min="15024" max="15024" width="5.125" style="14" customWidth="1"/>
    <col min="15025" max="15025" width="4.25" style="14" customWidth="1"/>
    <col min="15026" max="15026" width="3.875" style="14" customWidth="1"/>
    <col min="15027" max="15027" width="4.5" style="14" customWidth="1"/>
    <col min="15028" max="15028" width="9" style="14" customWidth="1"/>
    <col min="15029" max="15029" width="33.125" style="14" customWidth="1"/>
    <col min="15030" max="15263" width="9" style="14"/>
    <col min="15264" max="15264" width="2.75" style="14" customWidth="1"/>
    <col min="15265" max="15266" width="4" style="14" customWidth="1"/>
    <col min="15267" max="15267" width="6" style="14" customWidth="1"/>
    <col min="15268" max="15268" width="3" style="14" customWidth="1"/>
    <col min="15269" max="15269" width="5.75" style="14" customWidth="1"/>
    <col min="15270" max="15270" width="2.5" style="14" customWidth="1"/>
    <col min="15271" max="15271" width="5.875" style="14" customWidth="1"/>
    <col min="15272" max="15272" width="8" style="14" customWidth="1"/>
    <col min="15273" max="15273" width="3.5" style="14" customWidth="1"/>
    <col min="15274" max="15274" width="4.75" style="14" customWidth="1"/>
    <col min="15275" max="15275" width="4.625" style="14" customWidth="1"/>
    <col min="15276" max="15276" width="5.375" style="14" customWidth="1"/>
    <col min="15277" max="15277" width="4.875" style="14" customWidth="1"/>
    <col min="15278" max="15278" width="4.25" style="14" customWidth="1"/>
    <col min="15279" max="15279" width="6.375" style="14" customWidth="1"/>
    <col min="15280" max="15280" width="5.125" style="14" customWidth="1"/>
    <col min="15281" max="15281" width="4.25" style="14" customWidth="1"/>
    <col min="15282" max="15282" width="3.875" style="14" customWidth="1"/>
    <col min="15283" max="15283" width="4.5" style="14" customWidth="1"/>
    <col min="15284" max="15284" width="9" style="14" customWidth="1"/>
    <col min="15285" max="15285" width="33.125" style="14" customWidth="1"/>
    <col min="15286" max="15519" width="9" style="14"/>
    <col min="15520" max="15520" width="2.75" style="14" customWidth="1"/>
    <col min="15521" max="15522" width="4" style="14" customWidth="1"/>
    <col min="15523" max="15523" width="6" style="14" customWidth="1"/>
    <col min="15524" max="15524" width="3" style="14" customWidth="1"/>
    <col min="15525" max="15525" width="5.75" style="14" customWidth="1"/>
    <col min="15526" max="15526" width="2.5" style="14" customWidth="1"/>
    <col min="15527" max="15527" width="5.875" style="14" customWidth="1"/>
    <col min="15528" max="15528" width="8" style="14" customWidth="1"/>
    <col min="15529" max="15529" width="3.5" style="14" customWidth="1"/>
    <col min="15530" max="15530" width="4.75" style="14" customWidth="1"/>
    <col min="15531" max="15531" width="4.625" style="14" customWidth="1"/>
    <col min="15532" max="15532" width="5.375" style="14" customWidth="1"/>
    <col min="15533" max="15533" width="4.875" style="14" customWidth="1"/>
    <col min="15534" max="15534" width="4.25" style="14" customWidth="1"/>
    <col min="15535" max="15535" width="6.375" style="14" customWidth="1"/>
    <col min="15536" max="15536" width="5.125" style="14" customWidth="1"/>
    <col min="15537" max="15537" width="4.25" style="14" customWidth="1"/>
    <col min="15538" max="15538" width="3.875" style="14" customWidth="1"/>
    <col min="15539" max="15539" width="4.5" style="14" customWidth="1"/>
    <col min="15540" max="15540" width="9" style="14" customWidth="1"/>
    <col min="15541" max="15541" width="33.125" style="14" customWidth="1"/>
    <col min="15542" max="15775" width="9" style="14"/>
    <col min="15776" max="15776" width="2.75" style="14" customWidth="1"/>
    <col min="15777" max="15778" width="4" style="14" customWidth="1"/>
    <col min="15779" max="15779" width="6" style="14" customWidth="1"/>
    <col min="15780" max="15780" width="3" style="14" customWidth="1"/>
    <col min="15781" max="15781" width="5.75" style="14" customWidth="1"/>
    <col min="15782" max="15782" width="2.5" style="14" customWidth="1"/>
    <col min="15783" max="15783" width="5.875" style="14" customWidth="1"/>
    <col min="15784" max="15784" width="8" style="14" customWidth="1"/>
    <col min="15785" max="15785" width="3.5" style="14" customWidth="1"/>
    <col min="15786" max="15786" width="4.75" style="14" customWidth="1"/>
    <col min="15787" max="15787" width="4.625" style="14" customWidth="1"/>
    <col min="15788" max="15788" width="5.375" style="14" customWidth="1"/>
    <col min="15789" max="15789" width="4.875" style="14" customWidth="1"/>
    <col min="15790" max="15790" width="4.25" style="14" customWidth="1"/>
    <col min="15791" max="15791" width="6.375" style="14" customWidth="1"/>
    <col min="15792" max="15792" width="5.125" style="14" customWidth="1"/>
    <col min="15793" max="15793" width="4.25" style="14" customWidth="1"/>
    <col min="15794" max="15794" width="3.875" style="14" customWidth="1"/>
    <col min="15795" max="15795" width="4.5" style="14" customWidth="1"/>
    <col min="15796" max="15796" width="9" style="14" customWidth="1"/>
    <col min="15797" max="15797" width="33.125" style="14" customWidth="1"/>
    <col min="15798" max="16031" width="9" style="14"/>
    <col min="16032" max="16032" width="2.75" style="14" customWidth="1"/>
    <col min="16033" max="16034" width="4" style="14" customWidth="1"/>
    <col min="16035" max="16035" width="6" style="14" customWidth="1"/>
    <col min="16036" max="16036" width="3" style="14" customWidth="1"/>
    <col min="16037" max="16037" width="5.75" style="14" customWidth="1"/>
    <col min="16038" max="16038" width="2.5" style="14" customWidth="1"/>
    <col min="16039" max="16039" width="5.875" style="14" customWidth="1"/>
    <col min="16040" max="16040" width="8" style="14" customWidth="1"/>
    <col min="16041" max="16041" width="3.5" style="14" customWidth="1"/>
    <col min="16042" max="16042" width="4.75" style="14" customWidth="1"/>
    <col min="16043" max="16043" width="4.625" style="14" customWidth="1"/>
    <col min="16044" max="16044" width="5.375" style="14" customWidth="1"/>
    <col min="16045" max="16045" width="4.875" style="14" customWidth="1"/>
    <col min="16046" max="16046" width="4.25" style="14" customWidth="1"/>
    <col min="16047" max="16047" width="6.375" style="14" customWidth="1"/>
    <col min="16048" max="16048" width="5.125" style="14" customWidth="1"/>
    <col min="16049" max="16049" width="4.25" style="14" customWidth="1"/>
    <col min="16050" max="16050" width="3.875" style="14" customWidth="1"/>
    <col min="16051" max="16051" width="4.5" style="14" customWidth="1"/>
    <col min="16052" max="16052" width="9" style="14" customWidth="1"/>
    <col min="16053" max="16053" width="33.125" style="14" customWidth="1"/>
    <col min="16054" max="16384" width="9" style="14"/>
  </cols>
  <sheetData>
    <row r="1" spans="1:13" ht="47.25" customHeight="1">
      <c r="A1" s="102" t="s">
        <v>371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57"/>
    </row>
    <row r="2" spans="1:13" ht="21" customHeight="1">
      <c r="B2" s="2"/>
      <c r="C2" s="2"/>
      <c r="D2" s="2"/>
      <c r="I2" s="103">
        <v>44226</v>
      </c>
      <c r="J2" s="103"/>
      <c r="K2" s="103"/>
    </row>
    <row r="3" spans="1:13" s="16" customFormat="1" ht="26.25" customHeight="1">
      <c r="A3" s="55" t="s">
        <v>22</v>
      </c>
      <c r="B3" s="55" t="s">
        <v>0</v>
      </c>
      <c r="C3" s="55" t="s">
        <v>1</v>
      </c>
      <c r="D3" s="55" t="s">
        <v>3</v>
      </c>
      <c r="E3" s="55" t="s">
        <v>14</v>
      </c>
      <c r="F3" s="56" t="s">
        <v>21</v>
      </c>
      <c r="G3" s="55" t="s">
        <v>15</v>
      </c>
      <c r="H3" s="56" t="s">
        <v>19</v>
      </c>
      <c r="I3" s="56" t="s">
        <v>16</v>
      </c>
      <c r="J3" s="55" t="s">
        <v>17</v>
      </c>
      <c r="K3" s="55" t="s">
        <v>369</v>
      </c>
      <c r="L3" s="55" t="s">
        <v>370</v>
      </c>
    </row>
    <row r="4" spans="1:13" s="63" customFormat="1" ht="11.25">
      <c r="A4" s="26">
        <v>1</v>
      </c>
      <c r="B4" s="58" t="s">
        <v>23</v>
      </c>
      <c r="C4" s="126">
        <v>5</v>
      </c>
      <c r="D4" s="59" t="s">
        <v>5</v>
      </c>
      <c r="E4" s="60">
        <v>66</v>
      </c>
      <c r="F4" s="61">
        <f t="shared" ref="F4:F67" si="0">E4*0.3</f>
        <v>19.8</v>
      </c>
      <c r="G4" s="61">
        <v>86.72</v>
      </c>
      <c r="H4" s="61">
        <f t="shared" ref="H4:H67" si="1">G4*0.7</f>
        <v>60.703999999999994</v>
      </c>
      <c r="I4" s="61">
        <f t="shared" ref="I4:I12" si="2">F4+H4</f>
        <v>80.503999999999991</v>
      </c>
      <c r="J4" s="26">
        <v>1</v>
      </c>
      <c r="K4" s="26" t="s">
        <v>24</v>
      </c>
      <c r="L4" s="62"/>
    </row>
    <row r="5" spans="1:13" s="63" customFormat="1" ht="11.25">
      <c r="A5" s="26">
        <v>2</v>
      </c>
      <c r="B5" s="58" t="s">
        <v>23</v>
      </c>
      <c r="C5" s="127"/>
      <c r="D5" s="59" t="s">
        <v>8</v>
      </c>
      <c r="E5" s="60">
        <v>52</v>
      </c>
      <c r="F5" s="61">
        <f t="shared" si="0"/>
        <v>15.6</v>
      </c>
      <c r="G5" s="61">
        <v>92.16</v>
      </c>
      <c r="H5" s="61">
        <f t="shared" si="1"/>
        <v>64.512</v>
      </c>
      <c r="I5" s="61">
        <f t="shared" si="2"/>
        <v>80.111999999999995</v>
      </c>
      <c r="J5" s="26">
        <v>2</v>
      </c>
      <c r="K5" s="26" t="s">
        <v>24</v>
      </c>
      <c r="L5" s="62"/>
    </row>
    <row r="6" spans="1:13" s="63" customFormat="1" ht="11.25">
      <c r="A6" s="26">
        <v>3</v>
      </c>
      <c r="B6" s="58" t="s">
        <v>23</v>
      </c>
      <c r="C6" s="127"/>
      <c r="D6" s="59" t="s">
        <v>4</v>
      </c>
      <c r="E6" s="60">
        <v>70</v>
      </c>
      <c r="F6" s="61">
        <f t="shared" si="0"/>
        <v>21</v>
      </c>
      <c r="G6" s="61">
        <v>82.74</v>
      </c>
      <c r="H6" s="61">
        <f t="shared" si="1"/>
        <v>57.917999999999992</v>
      </c>
      <c r="I6" s="61">
        <f t="shared" si="2"/>
        <v>78.917999999999992</v>
      </c>
      <c r="J6" s="26">
        <v>3</v>
      </c>
      <c r="K6" s="26" t="s">
        <v>24</v>
      </c>
      <c r="L6" s="62"/>
    </row>
    <row r="7" spans="1:13" s="63" customFormat="1" ht="11.25">
      <c r="A7" s="26">
        <v>4</v>
      </c>
      <c r="B7" s="58" t="s">
        <v>23</v>
      </c>
      <c r="C7" s="127"/>
      <c r="D7" s="59" t="s">
        <v>7</v>
      </c>
      <c r="E7" s="60">
        <v>61</v>
      </c>
      <c r="F7" s="61">
        <f t="shared" si="0"/>
        <v>18.3</v>
      </c>
      <c r="G7" s="61">
        <v>86.4</v>
      </c>
      <c r="H7" s="61">
        <f t="shared" si="1"/>
        <v>60.48</v>
      </c>
      <c r="I7" s="61">
        <f t="shared" si="2"/>
        <v>78.78</v>
      </c>
      <c r="J7" s="26">
        <v>4</v>
      </c>
      <c r="K7" s="26" t="s">
        <v>24</v>
      </c>
      <c r="L7" s="62"/>
    </row>
    <row r="8" spans="1:13" s="63" customFormat="1" ht="11.25">
      <c r="A8" s="26">
        <v>5</v>
      </c>
      <c r="B8" s="58" t="s">
        <v>23</v>
      </c>
      <c r="C8" s="127"/>
      <c r="D8" s="59" t="s">
        <v>6</v>
      </c>
      <c r="E8" s="60">
        <v>63</v>
      </c>
      <c r="F8" s="61">
        <f t="shared" si="0"/>
        <v>18.899999999999999</v>
      </c>
      <c r="G8" s="61">
        <v>85.2</v>
      </c>
      <c r="H8" s="61">
        <f t="shared" si="1"/>
        <v>59.64</v>
      </c>
      <c r="I8" s="61">
        <f t="shared" si="2"/>
        <v>78.539999999999992</v>
      </c>
      <c r="J8" s="26">
        <v>5</v>
      </c>
      <c r="K8" s="26" t="s">
        <v>24</v>
      </c>
      <c r="L8" s="62"/>
    </row>
    <row r="9" spans="1:13" s="63" customFormat="1" ht="11.25">
      <c r="A9" s="26">
        <v>6</v>
      </c>
      <c r="B9" s="58" t="s">
        <v>2</v>
      </c>
      <c r="C9" s="128">
        <v>4</v>
      </c>
      <c r="D9" s="59" t="s">
        <v>9</v>
      </c>
      <c r="E9" s="60">
        <v>69</v>
      </c>
      <c r="F9" s="61">
        <f t="shared" si="0"/>
        <v>20.7</v>
      </c>
      <c r="G9" s="61">
        <v>86.2</v>
      </c>
      <c r="H9" s="61">
        <f t="shared" si="1"/>
        <v>60.339999999999996</v>
      </c>
      <c r="I9" s="61">
        <f t="shared" si="2"/>
        <v>81.039999999999992</v>
      </c>
      <c r="J9" s="26">
        <v>1</v>
      </c>
      <c r="K9" s="26" t="s">
        <v>24</v>
      </c>
      <c r="L9" s="62"/>
    </row>
    <row r="10" spans="1:13" s="63" customFormat="1" ht="11.25">
      <c r="A10" s="26">
        <v>7</v>
      </c>
      <c r="B10" s="58" t="s">
        <v>2</v>
      </c>
      <c r="C10" s="128"/>
      <c r="D10" s="59" t="s">
        <v>10</v>
      </c>
      <c r="E10" s="60">
        <v>67</v>
      </c>
      <c r="F10" s="61">
        <f t="shared" si="0"/>
        <v>20.099999999999998</v>
      </c>
      <c r="G10" s="61">
        <v>84.42</v>
      </c>
      <c r="H10" s="61">
        <f t="shared" si="1"/>
        <v>59.093999999999994</v>
      </c>
      <c r="I10" s="61">
        <f t="shared" si="2"/>
        <v>79.193999999999988</v>
      </c>
      <c r="J10" s="26">
        <v>2</v>
      </c>
      <c r="K10" s="26" t="s">
        <v>24</v>
      </c>
      <c r="L10" s="62"/>
    </row>
    <row r="11" spans="1:13" s="63" customFormat="1" ht="11.25">
      <c r="A11" s="26">
        <v>8</v>
      </c>
      <c r="B11" s="58" t="s">
        <v>2</v>
      </c>
      <c r="C11" s="128"/>
      <c r="D11" s="59" t="s">
        <v>11</v>
      </c>
      <c r="E11" s="60">
        <v>62</v>
      </c>
      <c r="F11" s="61">
        <f t="shared" si="0"/>
        <v>18.599999999999998</v>
      </c>
      <c r="G11" s="61">
        <v>86.22</v>
      </c>
      <c r="H11" s="61">
        <f t="shared" si="1"/>
        <v>60.353999999999992</v>
      </c>
      <c r="I11" s="61">
        <f t="shared" si="2"/>
        <v>78.953999999999994</v>
      </c>
      <c r="J11" s="26">
        <v>3</v>
      </c>
      <c r="K11" s="26" t="s">
        <v>24</v>
      </c>
      <c r="L11" s="62"/>
    </row>
    <row r="12" spans="1:13" s="63" customFormat="1" ht="11.25">
      <c r="A12" s="26">
        <v>9</v>
      </c>
      <c r="B12" s="58" t="s">
        <v>2</v>
      </c>
      <c r="C12" s="128"/>
      <c r="D12" s="59" t="s">
        <v>12</v>
      </c>
      <c r="E12" s="60">
        <v>61</v>
      </c>
      <c r="F12" s="61">
        <f t="shared" si="0"/>
        <v>18.3</v>
      </c>
      <c r="G12" s="61">
        <v>83.7</v>
      </c>
      <c r="H12" s="61">
        <f t="shared" si="1"/>
        <v>58.589999999999996</v>
      </c>
      <c r="I12" s="61">
        <f t="shared" si="2"/>
        <v>76.89</v>
      </c>
      <c r="J12" s="26">
        <v>4</v>
      </c>
      <c r="K12" s="26" t="s">
        <v>24</v>
      </c>
      <c r="L12" s="62"/>
    </row>
    <row r="13" spans="1:13" s="63" customFormat="1" ht="11.25">
      <c r="A13" s="26">
        <v>10</v>
      </c>
      <c r="B13" s="58" t="s">
        <v>26</v>
      </c>
      <c r="C13" s="124">
        <v>4</v>
      </c>
      <c r="D13" s="59" t="s">
        <v>27</v>
      </c>
      <c r="E13" s="60">
        <v>62</v>
      </c>
      <c r="F13" s="61">
        <f t="shared" si="0"/>
        <v>18.599999999999998</v>
      </c>
      <c r="G13" s="61">
        <v>85.88</v>
      </c>
      <c r="H13" s="61">
        <f t="shared" si="1"/>
        <v>60.115999999999993</v>
      </c>
      <c r="I13" s="61">
        <f t="shared" ref="I13:I16" si="3">H13+F13</f>
        <v>78.715999999999994</v>
      </c>
      <c r="J13" s="26">
        <v>1</v>
      </c>
      <c r="K13" s="26" t="s">
        <v>24</v>
      </c>
      <c r="L13" s="62"/>
    </row>
    <row r="14" spans="1:13" s="63" customFormat="1" ht="11.25">
      <c r="A14" s="26">
        <v>11</v>
      </c>
      <c r="B14" s="58" t="s">
        <v>26</v>
      </c>
      <c r="C14" s="124"/>
      <c r="D14" s="59" t="s">
        <v>28</v>
      </c>
      <c r="E14" s="60">
        <v>65</v>
      </c>
      <c r="F14" s="61">
        <f t="shared" si="0"/>
        <v>19.5</v>
      </c>
      <c r="G14" s="61">
        <v>82.28</v>
      </c>
      <c r="H14" s="61">
        <f t="shared" si="1"/>
        <v>57.595999999999997</v>
      </c>
      <c r="I14" s="61">
        <f t="shared" si="3"/>
        <v>77.096000000000004</v>
      </c>
      <c r="J14" s="26">
        <v>2</v>
      </c>
      <c r="K14" s="26" t="s">
        <v>24</v>
      </c>
      <c r="L14" s="62"/>
    </row>
    <row r="15" spans="1:13" s="63" customFormat="1" ht="11.25">
      <c r="A15" s="26">
        <v>12</v>
      </c>
      <c r="B15" s="58" t="s">
        <v>26</v>
      </c>
      <c r="C15" s="124"/>
      <c r="D15" s="59" t="s">
        <v>29</v>
      </c>
      <c r="E15" s="60">
        <v>62</v>
      </c>
      <c r="F15" s="61">
        <f t="shared" si="0"/>
        <v>18.599999999999998</v>
      </c>
      <c r="G15" s="61">
        <v>83.34</v>
      </c>
      <c r="H15" s="61">
        <f t="shared" si="1"/>
        <v>58.338000000000001</v>
      </c>
      <c r="I15" s="61">
        <f t="shared" si="3"/>
        <v>76.938000000000002</v>
      </c>
      <c r="J15" s="26">
        <v>3</v>
      </c>
      <c r="K15" s="26" t="s">
        <v>24</v>
      </c>
      <c r="L15" s="62"/>
    </row>
    <row r="16" spans="1:13" s="63" customFormat="1" ht="11.25">
      <c r="A16" s="26">
        <v>13</v>
      </c>
      <c r="B16" s="58" t="s">
        <v>26</v>
      </c>
      <c r="C16" s="124"/>
      <c r="D16" s="59" t="s">
        <v>30</v>
      </c>
      <c r="E16" s="60">
        <v>55</v>
      </c>
      <c r="F16" s="61">
        <f t="shared" si="0"/>
        <v>16.5</v>
      </c>
      <c r="G16" s="61">
        <v>85.64</v>
      </c>
      <c r="H16" s="61">
        <f t="shared" si="1"/>
        <v>59.947999999999993</v>
      </c>
      <c r="I16" s="61">
        <f t="shared" si="3"/>
        <v>76.447999999999993</v>
      </c>
      <c r="J16" s="26">
        <v>4</v>
      </c>
      <c r="K16" s="26" t="s">
        <v>24</v>
      </c>
      <c r="L16" s="62"/>
    </row>
    <row r="17" spans="1:12" s="63" customFormat="1" ht="11.25">
      <c r="A17" s="26">
        <v>14</v>
      </c>
      <c r="B17" s="58" t="s">
        <v>31</v>
      </c>
      <c r="C17" s="125">
        <v>6</v>
      </c>
      <c r="D17" s="59" t="s">
        <v>32</v>
      </c>
      <c r="E17" s="60">
        <v>59</v>
      </c>
      <c r="F17" s="61">
        <f t="shared" si="0"/>
        <v>17.7</v>
      </c>
      <c r="G17" s="61">
        <v>86.86</v>
      </c>
      <c r="H17" s="61">
        <f t="shared" si="1"/>
        <v>60.801999999999992</v>
      </c>
      <c r="I17" s="61">
        <f t="shared" ref="I17:I80" si="4">F17+H17</f>
        <v>78.501999999999995</v>
      </c>
      <c r="J17" s="26">
        <v>1</v>
      </c>
      <c r="K17" s="26" t="s">
        <v>24</v>
      </c>
      <c r="L17" s="62"/>
    </row>
    <row r="18" spans="1:12" s="63" customFormat="1" ht="11.25">
      <c r="A18" s="26">
        <v>15</v>
      </c>
      <c r="B18" s="58" t="s">
        <v>31</v>
      </c>
      <c r="C18" s="125"/>
      <c r="D18" s="59" t="s">
        <v>33</v>
      </c>
      <c r="E18" s="60">
        <v>55</v>
      </c>
      <c r="F18" s="61">
        <f t="shared" si="0"/>
        <v>16.5</v>
      </c>
      <c r="G18" s="61">
        <v>86.98</v>
      </c>
      <c r="H18" s="61">
        <f t="shared" si="1"/>
        <v>60.885999999999996</v>
      </c>
      <c r="I18" s="61">
        <f t="shared" si="4"/>
        <v>77.385999999999996</v>
      </c>
      <c r="J18" s="26">
        <v>2</v>
      </c>
      <c r="K18" s="26" t="s">
        <v>24</v>
      </c>
      <c r="L18" s="62"/>
    </row>
    <row r="19" spans="1:12" s="63" customFormat="1" ht="11.25">
      <c r="A19" s="26">
        <v>16</v>
      </c>
      <c r="B19" s="58" t="s">
        <v>31</v>
      </c>
      <c r="C19" s="125"/>
      <c r="D19" s="59" t="s">
        <v>34</v>
      </c>
      <c r="E19" s="60">
        <v>57</v>
      </c>
      <c r="F19" s="61">
        <f t="shared" si="0"/>
        <v>17.099999999999998</v>
      </c>
      <c r="G19" s="61">
        <v>85.7</v>
      </c>
      <c r="H19" s="61">
        <f t="shared" si="1"/>
        <v>59.989999999999995</v>
      </c>
      <c r="I19" s="61">
        <f t="shared" si="4"/>
        <v>77.089999999999989</v>
      </c>
      <c r="J19" s="26">
        <v>3</v>
      </c>
      <c r="K19" s="26" t="s">
        <v>24</v>
      </c>
      <c r="L19" s="62"/>
    </row>
    <row r="20" spans="1:12" s="63" customFormat="1" ht="11.25">
      <c r="A20" s="26">
        <v>17</v>
      </c>
      <c r="B20" s="58" t="s">
        <v>31</v>
      </c>
      <c r="C20" s="125"/>
      <c r="D20" s="59" t="s">
        <v>35</v>
      </c>
      <c r="E20" s="60">
        <v>59</v>
      </c>
      <c r="F20" s="61">
        <f t="shared" si="0"/>
        <v>17.7</v>
      </c>
      <c r="G20" s="61">
        <v>83.46</v>
      </c>
      <c r="H20" s="61">
        <f t="shared" si="1"/>
        <v>58.42199999999999</v>
      </c>
      <c r="I20" s="61">
        <f t="shared" si="4"/>
        <v>76.121999999999986</v>
      </c>
      <c r="J20" s="26">
        <v>4</v>
      </c>
      <c r="K20" s="26" t="s">
        <v>24</v>
      </c>
      <c r="L20" s="62"/>
    </row>
    <row r="21" spans="1:12" s="63" customFormat="1" ht="11.25">
      <c r="A21" s="26">
        <v>18</v>
      </c>
      <c r="B21" s="58" t="s">
        <v>31</v>
      </c>
      <c r="C21" s="125"/>
      <c r="D21" s="59" t="s">
        <v>36</v>
      </c>
      <c r="E21" s="60">
        <v>50</v>
      </c>
      <c r="F21" s="61">
        <f t="shared" si="0"/>
        <v>15</v>
      </c>
      <c r="G21" s="61">
        <v>86.82</v>
      </c>
      <c r="H21" s="61">
        <f t="shared" si="1"/>
        <v>60.773999999999994</v>
      </c>
      <c r="I21" s="61">
        <f t="shared" si="4"/>
        <v>75.774000000000001</v>
      </c>
      <c r="J21" s="26">
        <v>5</v>
      </c>
      <c r="K21" s="26" t="s">
        <v>24</v>
      </c>
      <c r="L21" s="62"/>
    </row>
    <row r="22" spans="1:12" s="63" customFormat="1" ht="11.25">
      <c r="A22" s="26">
        <v>19</v>
      </c>
      <c r="B22" s="58" t="s">
        <v>31</v>
      </c>
      <c r="C22" s="125"/>
      <c r="D22" s="59" t="s">
        <v>37</v>
      </c>
      <c r="E22" s="60">
        <v>50</v>
      </c>
      <c r="F22" s="61">
        <f t="shared" si="0"/>
        <v>15</v>
      </c>
      <c r="G22" s="61">
        <v>86.8</v>
      </c>
      <c r="H22" s="61">
        <f t="shared" si="1"/>
        <v>60.759999999999991</v>
      </c>
      <c r="I22" s="61">
        <f t="shared" si="4"/>
        <v>75.759999999999991</v>
      </c>
      <c r="J22" s="26">
        <v>6</v>
      </c>
      <c r="K22" s="26" t="s">
        <v>24</v>
      </c>
      <c r="L22" s="62"/>
    </row>
    <row r="23" spans="1:12" s="63" customFormat="1" ht="11.25">
      <c r="A23" s="26">
        <v>20</v>
      </c>
      <c r="B23" s="64" t="s">
        <v>38</v>
      </c>
      <c r="C23" s="125">
        <v>6</v>
      </c>
      <c r="D23" s="65" t="s">
        <v>39</v>
      </c>
      <c r="E23" s="60">
        <v>68</v>
      </c>
      <c r="F23" s="61">
        <f t="shared" si="0"/>
        <v>20.399999999999999</v>
      </c>
      <c r="G23" s="61">
        <v>86.3</v>
      </c>
      <c r="H23" s="61">
        <f t="shared" si="1"/>
        <v>60.41</v>
      </c>
      <c r="I23" s="61">
        <f t="shared" si="4"/>
        <v>80.81</v>
      </c>
      <c r="J23" s="26">
        <v>1</v>
      </c>
      <c r="K23" s="26" t="s">
        <v>24</v>
      </c>
      <c r="L23" s="62"/>
    </row>
    <row r="24" spans="1:12" s="63" customFormat="1" ht="11.25">
      <c r="A24" s="26">
        <v>21</v>
      </c>
      <c r="B24" s="64" t="s">
        <v>38</v>
      </c>
      <c r="C24" s="125"/>
      <c r="D24" s="65" t="s">
        <v>40</v>
      </c>
      <c r="E24" s="60">
        <v>65</v>
      </c>
      <c r="F24" s="61">
        <f t="shared" si="0"/>
        <v>19.5</v>
      </c>
      <c r="G24" s="61">
        <v>85.5</v>
      </c>
      <c r="H24" s="61">
        <f t="shared" si="1"/>
        <v>59.849999999999994</v>
      </c>
      <c r="I24" s="61">
        <f t="shared" si="4"/>
        <v>79.349999999999994</v>
      </c>
      <c r="J24" s="26">
        <v>2</v>
      </c>
      <c r="K24" s="26" t="s">
        <v>24</v>
      </c>
      <c r="L24" s="62"/>
    </row>
    <row r="25" spans="1:12" s="63" customFormat="1" ht="11.25">
      <c r="A25" s="26">
        <v>22</v>
      </c>
      <c r="B25" s="64" t="s">
        <v>38</v>
      </c>
      <c r="C25" s="125"/>
      <c r="D25" s="65" t="s">
        <v>41</v>
      </c>
      <c r="E25" s="60">
        <v>63</v>
      </c>
      <c r="F25" s="61">
        <f t="shared" si="0"/>
        <v>18.899999999999999</v>
      </c>
      <c r="G25" s="61">
        <v>86.3</v>
      </c>
      <c r="H25" s="61">
        <f t="shared" si="1"/>
        <v>60.41</v>
      </c>
      <c r="I25" s="61">
        <f t="shared" si="4"/>
        <v>79.31</v>
      </c>
      <c r="J25" s="26">
        <v>3</v>
      </c>
      <c r="K25" s="26" t="s">
        <v>24</v>
      </c>
      <c r="L25" s="62"/>
    </row>
    <row r="26" spans="1:12" s="63" customFormat="1" ht="11.25">
      <c r="A26" s="26">
        <v>23</v>
      </c>
      <c r="B26" s="64" t="s">
        <v>38</v>
      </c>
      <c r="C26" s="125"/>
      <c r="D26" s="65" t="s">
        <v>42</v>
      </c>
      <c r="E26" s="60">
        <v>61</v>
      </c>
      <c r="F26" s="61">
        <f t="shared" si="0"/>
        <v>18.3</v>
      </c>
      <c r="G26" s="61">
        <v>87.12</v>
      </c>
      <c r="H26" s="61">
        <f t="shared" si="1"/>
        <v>60.984000000000002</v>
      </c>
      <c r="I26" s="61">
        <f t="shared" si="4"/>
        <v>79.284000000000006</v>
      </c>
      <c r="J26" s="26">
        <v>4</v>
      </c>
      <c r="K26" s="26" t="s">
        <v>24</v>
      </c>
      <c r="L26" s="62"/>
    </row>
    <row r="27" spans="1:12" s="63" customFormat="1" ht="11.25">
      <c r="A27" s="26">
        <v>24</v>
      </c>
      <c r="B27" s="64" t="s">
        <v>38</v>
      </c>
      <c r="C27" s="125"/>
      <c r="D27" s="65" t="s">
        <v>43</v>
      </c>
      <c r="E27" s="60">
        <v>59</v>
      </c>
      <c r="F27" s="61">
        <f t="shared" si="0"/>
        <v>17.7</v>
      </c>
      <c r="G27" s="61">
        <v>87.46</v>
      </c>
      <c r="H27" s="61">
        <f t="shared" si="1"/>
        <v>61.221999999999994</v>
      </c>
      <c r="I27" s="61">
        <f t="shared" si="4"/>
        <v>78.921999999999997</v>
      </c>
      <c r="J27" s="26">
        <v>5</v>
      </c>
      <c r="K27" s="26" t="s">
        <v>24</v>
      </c>
      <c r="L27" s="62"/>
    </row>
    <row r="28" spans="1:12" s="63" customFormat="1" ht="11.25">
      <c r="A28" s="26">
        <v>25</v>
      </c>
      <c r="B28" s="64" t="s">
        <v>38</v>
      </c>
      <c r="C28" s="125"/>
      <c r="D28" s="65" t="s">
        <v>44</v>
      </c>
      <c r="E28" s="60">
        <v>59</v>
      </c>
      <c r="F28" s="61">
        <f t="shared" si="0"/>
        <v>17.7</v>
      </c>
      <c r="G28" s="61">
        <v>87.3</v>
      </c>
      <c r="H28" s="61">
        <f t="shared" si="1"/>
        <v>61.109999999999992</v>
      </c>
      <c r="I28" s="61">
        <f t="shared" si="4"/>
        <v>78.809999999999988</v>
      </c>
      <c r="J28" s="26">
        <v>6</v>
      </c>
      <c r="K28" s="26" t="s">
        <v>24</v>
      </c>
      <c r="L28" s="62"/>
    </row>
    <row r="29" spans="1:12" s="63" customFormat="1" ht="11.25">
      <c r="A29" s="26">
        <v>26</v>
      </c>
      <c r="B29" s="58" t="s">
        <v>46</v>
      </c>
      <c r="C29" s="129">
        <v>6</v>
      </c>
      <c r="D29" s="65" t="s">
        <v>47</v>
      </c>
      <c r="E29" s="60">
        <v>63</v>
      </c>
      <c r="F29" s="61">
        <f t="shared" si="0"/>
        <v>18.899999999999999</v>
      </c>
      <c r="G29" s="61">
        <v>89.16</v>
      </c>
      <c r="H29" s="61">
        <f t="shared" si="1"/>
        <v>62.411999999999992</v>
      </c>
      <c r="I29" s="61">
        <f t="shared" si="4"/>
        <v>81.311999999999983</v>
      </c>
      <c r="J29" s="26">
        <v>1</v>
      </c>
      <c r="K29" s="26" t="s">
        <v>24</v>
      </c>
      <c r="L29" s="62"/>
    </row>
    <row r="30" spans="1:12" s="63" customFormat="1" ht="11.25">
      <c r="A30" s="26">
        <v>27</v>
      </c>
      <c r="B30" s="58" t="s">
        <v>46</v>
      </c>
      <c r="C30" s="130"/>
      <c r="D30" s="65" t="s">
        <v>48</v>
      </c>
      <c r="E30" s="60">
        <v>63</v>
      </c>
      <c r="F30" s="61">
        <f t="shared" si="0"/>
        <v>18.899999999999999</v>
      </c>
      <c r="G30" s="61">
        <v>86.32</v>
      </c>
      <c r="H30" s="61">
        <f t="shared" si="1"/>
        <v>60.423999999999992</v>
      </c>
      <c r="I30" s="61">
        <f t="shared" si="4"/>
        <v>79.323999999999984</v>
      </c>
      <c r="J30" s="26">
        <v>2</v>
      </c>
      <c r="K30" s="26" t="s">
        <v>24</v>
      </c>
      <c r="L30" s="62"/>
    </row>
    <row r="31" spans="1:12" s="63" customFormat="1" ht="11.25">
      <c r="A31" s="26">
        <v>28</v>
      </c>
      <c r="B31" s="58" t="s">
        <v>46</v>
      </c>
      <c r="C31" s="130"/>
      <c r="D31" s="65" t="s">
        <v>49</v>
      </c>
      <c r="E31" s="60">
        <v>58</v>
      </c>
      <c r="F31" s="61">
        <f t="shared" si="0"/>
        <v>17.399999999999999</v>
      </c>
      <c r="G31" s="61">
        <v>86.18</v>
      </c>
      <c r="H31" s="61">
        <f t="shared" si="1"/>
        <v>60.326000000000001</v>
      </c>
      <c r="I31" s="61">
        <f t="shared" si="4"/>
        <v>77.725999999999999</v>
      </c>
      <c r="J31" s="26">
        <v>3</v>
      </c>
      <c r="K31" s="26" t="s">
        <v>24</v>
      </c>
      <c r="L31" s="62"/>
    </row>
    <row r="32" spans="1:12" s="63" customFormat="1" ht="11.25">
      <c r="A32" s="26">
        <v>29</v>
      </c>
      <c r="B32" s="58" t="s">
        <v>46</v>
      </c>
      <c r="C32" s="130"/>
      <c r="D32" s="65" t="s">
        <v>50</v>
      </c>
      <c r="E32" s="60">
        <v>56</v>
      </c>
      <c r="F32" s="61">
        <f t="shared" si="0"/>
        <v>16.8</v>
      </c>
      <c r="G32" s="61">
        <v>86.16</v>
      </c>
      <c r="H32" s="61">
        <f t="shared" si="1"/>
        <v>60.311999999999991</v>
      </c>
      <c r="I32" s="61">
        <f t="shared" si="4"/>
        <v>77.111999999999995</v>
      </c>
      <c r="J32" s="26">
        <v>4</v>
      </c>
      <c r="K32" s="26" t="s">
        <v>24</v>
      </c>
      <c r="L32" s="62"/>
    </row>
    <row r="33" spans="1:12" s="63" customFormat="1" ht="11.25">
      <c r="A33" s="26">
        <v>30</v>
      </c>
      <c r="B33" s="58" t="s">
        <v>46</v>
      </c>
      <c r="C33" s="130"/>
      <c r="D33" s="65" t="s">
        <v>51</v>
      </c>
      <c r="E33" s="60">
        <v>54</v>
      </c>
      <c r="F33" s="61">
        <f t="shared" si="0"/>
        <v>16.2</v>
      </c>
      <c r="G33" s="61">
        <v>85.12</v>
      </c>
      <c r="H33" s="61">
        <f t="shared" si="1"/>
        <v>59.583999999999996</v>
      </c>
      <c r="I33" s="61">
        <f t="shared" si="4"/>
        <v>75.783999999999992</v>
      </c>
      <c r="J33" s="26">
        <v>5</v>
      </c>
      <c r="K33" s="26" t="s">
        <v>24</v>
      </c>
      <c r="L33" s="62"/>
    </row>
    <row r="34" spans="1:12" s="63" customFormat="1" ht="11.25">
      <c r="A34" s="26">
        <v>31</v>
      </c>
      <c r="B34" s="58" t="s">
        <v>46</v>
      </c>
      <c r="C34" s="130"/>
      <c r="D34" s="65" t="s">
        <v>52</v>
      </c>
      <c r="E34" s="60">
        <v>58</v>
      </c>
      <c r="F34" s="61">
        <f t="shared" si="0"/>
        <v>17.399999999999999</v>
      </c>
      <c r="G34" s="61">
        <v>82.6</v>
      </c>
      <c r="H34" s="61">
        <f t="shared" si="1"/>
        <v>57.819999999999993</v>
      </c>
      <c r="I34" s="61">
        <f t="shared" si="4"/>
        <v>75.22</v>
      </c>
      <c r="J34" s="26">
        <v>6</v>
      </c>
      <c r="K34" s="26" t="s">
        <v>24</v>
      </c>
      <c r="L34" s="62"/>
    </row>
    <row r="35" spans="1:12" s="63" customFormat="1" ht="11.25">
      <c r="A35" s="26">
        <v>32</v>
      </c>
      <c r="B35" s="66" t="s">
        <v>53</v>
      </c>
      <c r="C35" s="125">
        <v>6</v>
      </c>
      <c r="D35" s="65" t="s">
        <v>54</v>
      </c>
      <c r="E35" s="60">
        <v>62</v>
      </c>
      <c r="F35" s="61">
        <f t="shared" si="0"/>
        <v>18.599999999999998</v>
      </c>
      <c r="G35" s="61">
        <v>86.26</v>
      </c>
      <c r="H35" s="61">
        <f t="shared" si="1"/>
        <v>60.381999999999998</v>
      </c>
      <c r="I35" s="61">
        <f t="shared" si="4"/>
        <v>78.981999999999999</v>
      </c>
      <c r="J35" s="26">
        <v>1</v>
      </c>
      <c r="K35" s="26" t="s">
        <v>24</v>
      </c>
      <c r="L35" s="62"/>
    </row>
    <row r="36" spans="1:12" s="63" customFormat="1" ht="11.25">
      <c r="A36" s="26">
        <v>33</v>
      </c>
      <c r="B36" s="66" t="s">
        <v>53</v>
      </c>
      <c r="C36" s="125"/>
      <c r="D36" s="65" t="s">
        <v>55</v>
      </c>
      <c r="E36" s="60">
        <v>55</v>
      </c>
      <c r="F36" s="61">
        <f t="shared" si="0"/>
        <v>16.5</v>
      </c>
      <c r="G36" s="61">
        <v>86.68</v>
      </c>
      <c r="H36" s="61">
        <f t="shared" si="1"/>
        <v>60.676000000000002</v>
      </c>
      <c r="I36" s="61">
        <f t="shared" si="4"/>
        <v>77.176000000000002</v>
      </c>
      <c r="J36" s="26">
        <v>2</v>
      </c>
      <c r="K36" s="26" t="s">
        <v>24</v>
      </c>
      <c r="L36" s="62"/>
    </row>
    <row r="37" spans="1:12" s="63" customFormat="1" ht="11.25">
      <c r="A37" s="26">
        <v>34</v>
      </c>
      <c r="B37" s="66" t="s">
        <v>53</v>
      </c>
      <c r="C37" s="125"/>
      <c r="D37" s="65" t="s">
        <v>56</v>
      </c>
      <c r="E37" s="60">
        <v>54</v>
      </c>
      <c r="F37" s="61">
        <f t="shared" si="0"/>
        <v>16.2</v>
      </c>
      <c r="G37" s="61">
        <v>87.08</v>
      </c>
      <c r="H37" s="61">
        <f t="shared" si="1"/>
        <v>60.955999999999996</v>
      </c>
      <c r="I37" s="61">
        <f t="shared" si="4"/>
        <v>77.155999999999992</v>
      </c>
      <c r="J37" s="26">
        <v>3</v>
      </c>
      <c r="K37" s="26" t="s">
        <v>24</v>
      </c>
      <c r="L37" s="62"/>
    </row>
    <row r="38" spans="1:12" s="63" customFormat="1" ht="11.25">
      <c r="A38" s="26">
        <v>35</v>
      </c>
      <c r="B38" s="66" t="s">
        <v>53</v>
      </c>
      <c r="C38" s="125"/>
      <c r="D38" s="65" t="s">
        <v>57</v>
      </c>
      <c r="E38" s="60">
        <v>62</v>
      </c>
      <c r="F38" s="61">
        <f t="shared" si="0"/>
        <v>18.599999999999998</v>
      </c>
      <c r="G38" s="61">
        <v>83.36</v>
      </c>
      <c r="H38" s="61">
        <f t="shared" si="1"/>
        <v>58.351999999999997</v>
      </c>
      <c r="I38" s="61">
        <f t="shared" si="4"/>
        <v>76.951999999999998</v>
      </c>
      <c r="J38" s="26">
        <v>4</v>
      </c>
      <c r="K38" s="26" t="s">
        <v>24</v>
      </c>
      <c r="L38" s="62"/>
    </row>
    <row r="39" spans="1:12" s="63" customFormat="1" ht="11.25">
      <c r="A39" s="26">
        <v>36</v>
      </c>
      <c r="B39" s="66" t="s">
        <v>53</v>
      </c>
      <c r="C39" s="125"/>
      <c r="D39" s="65" t="s">
        <v>58</v>
      </c>
      <c r="E39" s="60">
        <v>56</v>
      </c>
      <c r="F39" s="61">
        <f t="shared" si="0"/>
        <v>16.8</v>
      </c>
      <c r="G39" s="61">
        <v>85.7</v>
      </c>
      <c r="H39" s="61">
        <f t="shared" si="1"/>
        <v>59.989999999999995</v>
      </c>
      <c r="I39" s="61">
        <f t="shared" si="4"/>
        <v>76.789999999999992</v>
      </c>
      <c r="J39" s="26">
        <v>5</v>
      </c>
      <c r="K39" s="26" t="s">
        <v>24</v>
      </c>
      <c r="L39" s="62"/>
    </row>
    <row r="40" spans="1:12" s="63" customFormat="1" ht="11.25">
      <c r="A40" s="26">
        <v>37</v>
      </c>
      <c r="B40" s="66" t="s">
        <v>53</v>
      </c>
      <c r="C40" s="125"/>
      <c r="D40" s="65" t="s">
        <v>59</v>
      </c>
      <c r="E40" s="60">
        <v>58</v>
      </c>
      <c r="F40" s="61">
        <f t="shared" si="0"/>
        <v>17.399999999999999</v>
      </c>
      <c r="G40" s="61">
        <v>84.64</v>
      </c>
      <c r="H40" s="61">
        <f t="shared" si="1"/>
        <v>59.247999999999998</v>
      </c>
      <c r="I40" s="61">
        <f t="shared" si="4"/>
        <v>76.647999999999996</v>
      </c>
      <c r="J40" s="26">
        <v>6</v>
      </c>
      <c r="K40" s="26" t="s">
        <v>24</v>
      </c>
      <c r="L40" s="62"/>
    </row>
    <row r="41" spans="1:12" s="63" customFormat="1" ht="11.25">
      <c r="A41" s="26">
        <v>38</v>
      </c>
      <c r="B41" s="58" t="s">
        <v>60</v>
      </c>
      <c r="C41" s="125">
        <v>6</v>
      </c>
      <c r="D41" s="65" t="s">
        <v>61</v>
      </c>
      <c r="E41" s="60">
        <v>64</v>
      </c>
      <c r="F41" s="61">
        <f t="shared" si="0"/>
        <v>19.2</v>
      </c>
      <c r="G41" s="67">
        <v>85.22</v>
      </c>
      <c r="H41" s="61">
        <f t="shared" si="1"/>
        <v>59.653999999999996</v>
      </c>
      <c r="I41" s="61">
        <f t="shared" si="4"/>
        <v>78.853999999999999</v>
      </c>
      <c r="J41" s="26">
        <v>1</v>
      </c>
      <c r="K41" s="26" t="s">
        <v>24</v>
      </c>
      <c r="L41" s="62"/>
    </row>
    <row r="42" spans="1:12" s="63" customFormat="1" ht="11.25">
      <c r="A42" s="26">
        <v>39</v>
      </c>
      <c r="B42" s="58" t="s">
        <v>60</v>
      </c>
      <c r="C42" s="125"/>
      <c r="D42" s="65" t="s">
        <v>62</v>
      </c>
      <c r="E42" s="60">
        <v>67</v>
      </c>
      <c r="F42" s="61">
        <f t="shared" si="0"/>
        <v>20.099999999999998</v>
      </c>
      <c r="G42" s="67">
        <v>82.28</v>
      </c>
      <c r="H42" s="61">
        <f t="shared" si="1"/>
        <v>57.595999999999997</v>
      </c>
      <c r="I42" s="61">
        <f t="shared" si="4"/>
        <v>77.695999999999998</v>
      </c>
      <c r="J42" s="26">
        <v>2</v>
      </c>
      <c r="K42" s="26" t="s">
        <v>24</v>
      </c>
      <c r="L42" s="62"/>
    </row>
    <row r="43" spans="1:12" s="63" customFormat="1" ht="11.25">
      <c r="A43" s="26">
        <v>40</v>
      </c>
      <c r="B43" s="58" t="s">
        <v>60</v>
      </c>
      <c r="C43" s="125"/>
      <c r="D43" s="65" t="s">
        <v>63</v>
      </c>
      <c r="E43" s="60">
        <v>57</v>
      </c>
      <c r="F43" s="61">
        <f t="shared" si="0"/>
        <v>17.099999999999998</v>
      </c>
      <c r="G43" s="67">
        <v>86.02</v>
      </c>
      <c r="H43" s="61">
        <f t="shared" si="1"/>
        <v>60.213999999999992</v>
      </c>
      <c r="I43" s="61">
        <f t="shared" si="4"/>
        <v>77.313999999999993</v>
      </c>
      <c r="J43" s="26">
        <v>3</v>
      </c>
      <c r="K43" s="26" t="s">
        <v>24</v>
      </c>
      <c r="L43" s="62"/>
    </row>
    <row r="44" spans="1:12" s="63" customFormat="1" ht="11.25">
      <c r="A44" s="26">
        <v>41</v>
      </c>
      <c r="B44" s="58" t="s">
        <v>60</v>
      </c>
      <c r="C44" s="125"/>
      <c r="D44" s="65" t="s">
        <v>64</v>
      </c>
      <c r="E44" s="60">
        <v>63</v>
      </c>
      <c r="F44" s="61">
        <f t="shared" si="0"/>
        <v>18.899999999999999</v>
      </c>
      <c r="G44" s="67">
        <v>83.3</v>
      </c>
      <c r="H44" s="61">
        <f t="shared" si="1"/>
        <v>58.309999999999995</v>
      </c>
      <c r="I44" s="61">
        <f t="shared" si="4"/>
        <v>77.209999999999994</v>
      </c>
      <c r="J44" s="26">
        <v>4</v>
      </c>
      <c r="K44" s="26" t="s">
        <v>24</v>
      </c>
      <c r="L44" s="62"/>
    </row>
    <row r="45" spans="1:12" s="63" customFormat="1" ht="11.25">
      <c r="A45" s="26">
        <v>42</v>
      </c>
      <c r="B45" s="58" t="s">
        <v>60</v>
      </c>
      <c r="C45" s="125"/>
      <c r="D45" s="65" t="s">
        <v>65</v>
      </c>
      <c r="E45" s="60">
        <v>62</v>
      </c>
      <c r="F45" s="61">
        <f t="shared" si="0"/>
        <v>18.599999999999998</v>
      </c>
      <c r="G45" s="67">
        <v>83.72</v>
      </c>
      <c r="H45" s="61">
        <f t="shared" si="1"/>
        <v>58.603999999999992</v>
      </c>
      <c r="I45" s="61">
        <f t="shared" si="4"/>
        <v>77.203999999999994</v>
      </c>
      <c r="J45" s="26">
        <v>5</v>
      </c>
      <c r="K45" s="26" t="s">
        <v>24</v>
      </c>
      <c r="L45" s="62"/>
    </row>
    <row r="46" spans="1:12" s="63" customFormat="1" ht="11.25">
      <c r="A46" s="26">
        <v>43</v>
      </c>
      <c r="B46" s="58" t="s">
        <v>60</v>
      </c>
      <c r="C46" s="125"/>
      <c r="D46" s="65" t="s">
        <v>66</v>
      </c>
      <c r="E46" s="60">
        <v>58</v>
      </c>
      <c r="F46" s="61">
        <f t="shared" si="0"/>
        <v>17.399999999999999</v>
      </c>
      <c r="G46" s="67">
        <v>85.2</v>
      </c>
      <c r="H46" s="61">
        <f t="shared" si="1"/>
        <v>59.64</v>
      </c>
      <c r="I46" s="61">
        <f t="shared" si="4"/>
        <v>77.039999999999992</v>
      </c>
      <c r="J46" s="26">
        <v>6</v>
      </c>
      <c r="K46" s="26" t="s">
        <v>24</v>
      </c>
      <c r="L46" s="62"/>
    </row>
    <row r="47" spans="1:12" s="63" customFormat="1" ht="11.25">
      <c r="A47" s="26">
        <v>44</v>
      </c>
      <c r="B47" s="58" t="s">
        <v>67</v>
      </c>
      <c r="C47" s="133">
        <v>6</v>
      </c>
      <c r="D47" s="65" t="s">
        <v>68</v>
      </c>
      <c r="E47" s="60">
        <v>73</v>
      </c>
      <c r="F47" s="61">
        <f t="shared" si="0"/>
        <v>21.9</v>
      </c>
      <c r="G47" s="61">
        <v>86.86</v>
      </c>
      <c r="H47" s="61">
        <f t="shared" si="1"/>
        <v>60.801999999999992</v>
      </c>
      <c r="I47" s="61">
        <f t="shared" si="4"/>
        <v>82.701999999999998</v>
      </c>
      <c r="J47" s="26">
        <v>1</v>
      </c>
      <c r="K47" s="26" t="s">
        <v>24</v>
      </c>
      <c r="L47" s="62"/>
    </row>
    <row r="48" spans="1:12" s="63" customFormat="1" ht="11.25">
      <c r="A48" s="26">
        <v>45</v>
      </c>
      <c r="B48" s="58" t="s">
        <v>67</v>
      </c>
      <c r="C48" s="133"/>
      <c r="D48" s="65" t="s">
        <v>69</v>
      </c>
      <c r="E48" s="60">
        <v>60</v>
      </c>
      <c r="F48" s="61">
        <f t="shared" si="0"/>
        <v>18</v>
      </c>
      <c r="G48" s="61">
        <v>88.28</v>
      </c>
      <c r="H48" s="61">
        <f t="shared" si="1"/>
        <v>61.795999999999999</v>
      </c>
      <c r="I48" s="61">
        <f t="shared" si="4"/>
        <v>79.795999999999992</v>
      </c>
      <c r="J48" s="26">
        <v>2</v>
      </c>
      <c r="K48" s="26" t="s">
        <v>24</v>
      </c>
      <c r="L48" s="62"/>
    </row>
    <row r="49" spans="1:12" s="63" customFormat="1" ht="11.25">
      <c r="A49" s="26">
        <v>46</v>
      </c>
      <c r="B49" s="58" t="s">
        <v>67</v>
      </c>
      <c r="C49" s="133"/>
      <c r="D49" s="65" t="s">
        <v>70</v>
      </c>
      <c r="E49" s="60">
        <v>68</v>
      </c>
      <c r="F49" s="61">
        <f t="shared" si="0"/>
        <v>20.399999999999999</v>
      </c>
      <c r="G49" s="61">
        <v>83.42</v>
      </c>
      <c r="H49" s="61">
        <f t="shared" si="1"/>
        <v>58.393999999999998</v>
      </c>
      <c r="I49" s="61">
        <f t="shared" si="4"/>
        <v>78.793999999999997</v>
      </c>
      <c r="J49" s="26">
        <v>3</v>
      </c>
      <c r="K49" s="26" t="s">
        <v>24</v>
      </c>
      <c r="L49" s="62"/>
    </row>
    <row r="50" spans="1:12" s="63" customFormat="1" ht="11.25">
      <c r="A50" s="26">
        <v>47</v>
      </c>
      <c r="B50" s="58" t="s">
        <v>67</v>
      </c>
      <c r="C50" s="133"/>
      <c r="D50" s="65" t="s">
        <v>71</v>
      </c>
      <c r="E50" s="60">
        <v>69</v>
      </c>
      <c r="F50" s="61">
        <f t="shared" si="0"/>
        <v>20.7</v>
      </c>
      <c r="G50" s="61">
        <v>82.62</v>
      </c>
      <c r="H50" s="61">
        <f t="shared" si="1"/>
        <v>57.833999999999996</v>
      </c>
      <c r="I50" s="61">
        <f t="shared" si="4"/>
        <v>78.533999999999992</v>
      </c>
      <c r="J50" s="26">
        <v>4</v>
      </c>
      <c r="K50" s="26" t="s">
        <v>24</v>
      </c>
      <c r="L50" s="62"/>
    </row>
    <row r="51" spans="1:12" s="63" customFormat="1" ht="11.25">
      <c r="A51" s="26">
        <v>48</v>
      </c>
      <c r="B51" s="58" t="s">
        <v>67</v>
      </c>
      <c r="C51" s="133"/>
      <c r="D51" s="65" t="s">
        <v>72</v>
      </c>
      <c r="E51" s="60">
        <v>62</v>
      </c>
      <c r="F51" s="61">
        <f t="shared" si="0"/>
        <v>18.599999999999998</v>
      </c>
      <c r="G51" s="61">
        <v>85.24</v>
      </c>
      <c r="H51" s="61">
        <f t="shared" si="1"/>
        <v>59.667999999999992</v>
      </c>
      <c r="I51" s="61">
        <f t="shared" si="4"/>
        <v>78.267999999999986</v>
      </c>
      <c r="J51" s="26">
        <v>5</v>
      </c>
      <c r="K51" s="26" t="s">
        <v>24</v>
      </c>
      <c r="L51" s="62"/>
    </row>
    <row r="52" spans="1:12" s="63" customFormat="1" ht="11.25">
      <c r="A52" s="26">
        <v>49</v>
      </c>
      <c r="B52" s="58" t="s">
        <v>67</v>
      </c>
      <c r="C52" s="133"/>
      <c r="D52" s="65" t="s">
        <v>73</v>
      </c>
      <c r="E52" s="60">
        <v>62</v>
      </c>
      <c r="F52" s="61">
        <f t="shared" si="0"/>
        <v>18.599999999999998</v>
      </c>
      <c r="G52" s="61">
        <v>84.94</v>
      </c>
      <c r="H52" s="61">
        <f t="shared" si="1"/>
        <v>59.457999999999991</v>
      </c>
      <c r="I52" s="61">
        <f t="shared" si="4"/>
        <v>78.057999999999993</v>
      </c>
      <c r="J52" s="26">
        <v>6</v>
      </c>
      <c r="K52" s="26" t="s">
        <v>24</v>
      </c>
      <c r="L52" s="62"/>
    </row>
    <row r="53" spans="1:12" s="63" customFormat="1" ht="11.25">
      <c r="A53" s="26">
        <v>50</v>
      </c>
      <c r="B53" s="58" t="s">
        <v>74</v>
      </c>
      <c r="C53" s="128">
        <v>6</v>
      </c>
      <c r="D53" s="59" t="s">
        <v>75</v>
      </c>
      <c r="E53" s="60">
        <v>68</v>
      </c>
      <c r="F53" s="61">
        <f t="shared" si="0"/>
        <v>20.399999999999999</v>
      </c>
      <c r="G53" s="61">
        <v>87.78</v>
      </c>
      <c r="H53" s="61">
        <f t="shared" si="1"/>
        <v>61.445999999999998</v>
      </c>
      <c r="I53" s="61">
        <f t="shared" si="4"/>
        <v>81.846000000000004</v>
      </c>
      <c r="J53" s="26">
        <v>1</v>
      </c>
      <c r="K53" s="26" t="s">
        <v>24</v>
      </c>
      <c r="L53" s="62"/>
    </row>
    <row r="54" spans="1:12" s="63" customFormat="1" ht="11.25">
      <c r="A54" s="26">
        <v>51</v>
      </c>
      <c r="B54" s="58" t="s">
        <v>74</v>
      </c>
      <c r="C54" s="128"/>
      <c r="D54" s="59" t="s">
        <v>76</v>
      </c>
      <c r="E54" s="60">
        <v>68</v>
      </c>
      <c r="F54" s="61">
        <f t="shared" si="0"/>
        <v>20.399999999999999</v>
      </c>
      <c r="G54" s="61">
        <v>83.86</v>
      </c>
      <c r="H54" s="61">
        <f t="shared" si="1"/>
        <v>58.701999999999998</v>
      </c>
      <c r="I54" s="61">
        <f t="shared" si="4"/>
        <v>79.102000000000004</v>
      </c>
      <c r="J54" s="26">
        <v>2</v>
      </c>
      <c r="K54" s="26" t="s">
        <v>24</v>
      </c>
      <c r="L54" s="62"/>
    </row>
    <row r="55" spans="1:12" s="63" customFormat="1" ht="11.25">
      <c r="A55" s="26">
        <v>52</v>
      </c>
      <c r="B55" s="58" t="s">
        <v>74</v>
      </c>
      <c r="C55" s="128"/>
      <c r="D55" s="59" t="s">
        <v>77</v>
      </c>
      <c r="E55" s="60">
        <v>62</v>
      </c>
      <c r="F55" s="61">
        <f t="shared" si="0"/>
        <v>18.599999999999998</v>
      </c>
      <c r="G55" s="61">
        <v>86.4</v>
      </c>
      <c r="H55" s="61">
        <f t="shared" si="1"/>
        <v>60.48</v>
      </c>
      <c r="I55" s="61">
        <f t="shared" si="4"/>
        <v>79.08</v>
      </c>
      <c r="J55" s="26">
        <v>3</v>
      </c>
      <c r="K55" s="26" t="s">
        <v>24</v>
      </c>
      <c r="L55" s="62"/>
    </row>
    <row r="56" spans="1:12" s="63" customFormat="1" ht="11.25">
      <c r="A56" s="26">
        <v>53</v>
      </c>
      <c r="B56" s="58" t="s">
        <v>74</v>
      </c>
      <c r="C56" s="128"/>
      <c r="D56" s="59" t="s">
        <v>78</v>
      </c>
      <c r="E56" s="60">
        <v>62</v>
      </c>
      <c r="F56" s="61">
        <f t="shared" si="0"/>
        <v>18.599999999999998</v>
      </c>
      <c r="G56" s="61">
        <v>86.28</v>
      </c>
      <c r="H56" s="61">
        <f t="shared" si="1"/>
        <v>60.395999999999994</v>
      </c>
      <c r="I56" s="61">
        <f t="shared" si="4"/>
        <v>78.995999999999995</v>
      </c>
      <c r="J56" s="26">
        <v>4</v>
      </c>
      <c r="K56" s="26" t="s">
        <v>24</v>
      </c>
      <c r="L56" s="62"/>
    </row>
    <row r="57" spans="1:12" s="63" customFormat="1" ht="11.25">
      <c r="A57" s="26">
        <v>54</v>
      </c>
      <c r="B57" s="58" t="s">
        <v>74</v>
      </c>
      <c r="C57" s="128"/>
      <c r="D57" s="59" t="s">
        <v>79</v>
      </c>
      <c r="E57" s="60">
        <v>63</v>
      </c>
      <c r="F57" s="61">
        <f t="shared" si="0"/>
        <v>18.899999999999999</v>
      </c>
      <c r="G57" s="61">
        <v>85.36</v>
      </c>
      <c r="H57" s="61">
        <f t="shared" si="1"/>
        <v>59.751999999999995</v>
      </c>
      <c r="I57" s="61">
        <f t="shared" si="4"/>
        <v>78.651999999999987</v>
      </c>
      <c r="J57" s="26">
        <v>5</v>
      </c>
      <c r="K57" s="26" t="s">
        <v>24</v>
      </c>
      <c r="L57" s="62"/>
    </row>
    <row r="58" spans="1:12" s="63" customFormat="1" ht="11.25">
      <c r="A58" s="26">
        <v>55</v>
      </c>
      <c r="B58" s="58" t="s">
        <v>74</v>
      </c>
      <c r="C58" s="128"/>
      <c r="D58" s="59" t="s">
        <v>80</v>
      </c>
      <c r="E58" s="60">
        <v>65</v>
      </c>
      <c r="F58" s="61">
        <f t="shared" si="0"/>
        <v>19.5</v>
      </c>
      <c r="G58" s="61">
        <v>84.5</v>
      </c>
      <c r="H58" s="61">
        <f t="shared" si="1"/>
        <v>59.15</v>
      </c>
      <c r="I58" s="61">
        <f t="shared" si="4"/>
        <v>78.650000000000006</v>
      </c>
      <c r="J58" s="26">
        <v>5</v>
      </c>
      <c r="K58" s="26" t="s">
        <v>24</v>
      </c>
      <c r="L58" s="62"/>
    </row>
    <row r="59" spans="1:12" s="63" customFormat="1" ht="11.25">
      <c r="A59" s="26">
        <v>56</v>
      </c>
      <c r="B59" s="58" t="s">
        <v>81</v>
      </c>
      <c r="C59" s="125">
        <v>6</v>
      </c>
      <c r="D59" s="65" t="s">
        <v>82</v>
      </c>
      <c r="E59" s="60">
        <v>64</v>
      </c>
      <c r="F59" s="67">
        <f t="shared" si="0"/>
        <v>19.2</v>
      </c>
      <c r="G59" s="67">
        <v>86.92</v>
      </c>
      <c r="H59" s="67">
        <f t="shared" si="1"/>
        <v>60.843999999999994</v>
      </c>
      <c r="I59" s="67">
        <f t="shared" si="4"/>
        <v>80.043999999999997</v>
      </c>
      <c r="J59" s="60">
        <v>1</v>
      </c>
      <c r="K59" s="60" t="s">
        <v>24</v>
      </c>
      <c r="L59" s="62"/>
    </row>
    <row r="60" spans="1:12" s="63" customFormat="1" ht="11.25">
      <c r="A60" s="26">
        <v>57</v>
      </c>
      <c r="B60" s="58" t="s">
        <v>81</v>
      </c>
      <c r="C60" s="125"/>
      <c r="D60" s="65" t="s">
        <v>83</v>
      </c>
      <c r="E60" s="60">
        <v>71</v>
      </c>
      <c r="F60" s="67">
        <f t="shared" si="0"/>
        <v>21.3</v>
      </c>
      <c r="G60" s="67">
        <v>80.12</v>
      </c>
      <c r="H60" s="67">
        <f t="shared" si="1"/>
        <v>56.083999999999996</v>
      </c>
      <c r="I60" s="67">
        <f t="shared" si="4"/>
        <v>77.384</v>
      </c>
      <c r="J60" s="60">
        <v>2</v>
      </c>
      <c r="K60" s="60" t="s">
        <v>24</v>
      </c>
      <c r="L60" s="62"/>
    </row>
    <row r="61" spans="1:12" s="63" customFormat="1" ht="11.25">
      <c r="A61" s="26">
        <v>58</v>
      </c>
      <c r="B61" s="58" t="s">
        <v>81</v>
      </c>
      <c r="C61" s="125"/>
      <c r="D61" s="65" t="s">
        <v>84</v>
      </c>
      <c r="E61" s="60">
        <v>64</v>
      </c>
      <c r="F61" s="67">
        <f t="shared" si="0"/>
        <v>19.2</v>
      </c>
      <c r="G61" s="67">
        <v>83.04</v>
      </c>
      <c r="H61" s="67">
        <f t="shared" si="1"/>
        <v>58.128</v>
      </c>
      <c r="I61" s="67">
        <f t="shared" si="4"/>
        <v>77.328000000000003</v>
      </c>
      <c r="J61" s="60">
        <v>3</v>
      </c>
      <c r="K61" s="60" t="s">
        <v>24</v>
      </c>
      <c r="L61" s="62"/>
    </row>
    <row r="62" spans="1:12" s="63" customFormat="1" ht="11.25">
      <c r="A62" s="26">
        <v>59</v>
      </c>
      <c r="B62" s="58" t="s">
        <v>81</v>
      </c>
      <c r="C62" s="125"/>
      <c r="D62" s="65" t="s">
        <v>85</v>
      </c>
      <c r="E62" s="60">
        <v>58</v>
      </c>
      <c r="F62" s="67">
        <f t="shared" si="0"/>
        <v>17.399999999999999</v>
      </c>
      <c r="G62" s="67">
        <v>85.4</v>
      </c>
      <c r="H62" s="67">
        <f t="shared" si="1"/>
        <v>59.78</v>
      </c>
      <c r="I62" s="67">
        <f t="shared" si="4"/>
        <v>77.180000000000007</v>
      </c>
      <c r="J62" s="60">
        <v>4</v>
      </c>
      <c r="K62" s="60" t="s">
        <v>24</v>
      </c>
      <c r="L62" s="62"/>
    </row>
    <row r="63" spans="1:12" s="63" customFormat="1" ht="11.25">
      <c r="A63" s="26">
        <v>60</v>
      </c>
      <c r="B63" s="58" t="s">
        <v>81</v>
      </c>
      <c r="C63" s="125"/>
      <c r="D63" s="65" t="s">
        <v>86</v>
      </c>
      <c r="E63" s="60">
        <v>55</v>
      </c>
      <c r="F63" s="67">
        <f t="shared" si="0"/>
        <v>16.5</v>
      </c>
      <c r="G63" s="67">
        <v>86.04</v>
      </c>
      <c r="H63" s="67">
        <f t="shared" si="1"/>
        <v>60.228000000000002</v>
      </c>
      <c r="I63" s="67">
        <f t="shared" si="4"/>
        <v>76.728000000000009</v>
      </c>
      <c r="J63" s="60">
        <v>5</v>
      </c>
      <c r="K63" s="60" t="s">
        <v>24</v>
      </c>
      <c r="L63" s="62"/>
    </row>
    <row r="64" spans="1:12" s="63" customFormat="1" ht="11.25">
      <c r="A64" s="26">
        <v>61</v>
      </c>
      <c r="B64" s="58" t="s">
        <v>81</v>
      </c>
      <c r="C64" s="125"/>
      <c r="D64" s="65" t="s">
        <v>87</v>
      </c>
      <c r="E64" s="60">
        <v>60</v>
      </c>
      <c r="F64" s="67">
        <f t="shared" si="0"/>
        <v>18</v>
      </c>
      <c r="G64" s="67">
        <v>83.8</v>
      </c>
      <c r="H64" s="67">
        <f t="shared" si="1"/>
        <v>58.66</v>
      </c>
      <c r="I64" s="67">
        <f t="shared" si="4"/>
        <v>76.66</v>
      </c>
      <c r="J64" s="60">
        <v>6</v>
      </c>
      <c r="K64" s="60" t="s">
        <v>24</v>
      </c>
      <c r="L64" s="62"/>
    </row>
    <row r="65" spans="1:12" s="63" customFormat="1" ht="11.25">
      <c r="A65" s="26">
        <v>62</v>
      </c>
      <c r="B65" s="58" t="s">
        <v>88</v>
      </c>
      <c r="C65" s="131">
        <v>6</v>
      </c>
      <c r="D65" s="65" t="s">
        <v>90</v>
      </c>
      <c r="E65" s="60">
        <v>63</v>
      </c>
      <c r="F65" s="61">
        <f t="shared" si="0"/>
        <v>18.899999999999999</v>
      </c>
      <c r="G65" s="61">
        <v>81.180000000000007</v>
      </c>
      <c r="H65" s="61">
        <f t="shared" si="1"/>
        <v>56.826000000000001</v>
      </c>
      <c r="I65" s="61">
        <f t="shared" si="4"/>
        <v>75.725999999999999</v>
      </c>
      <c r="J65" s="26">
        <v>2</v>
      </c>
      <c r="K65" s="26" t="s">
        <v>24</v>
      </c>
      <c r="L65" s="62"/>
    </row>
    <row r="66" spans="1:12" s="63" customFormat="1" ht="11.25">
      <c r="A66" s="26">
        <v>63</v>
      </c>
      <c r="B66" s="58" t="s">
        <v>88</v>
      </c>
      <c r="C66" s="132"/>
      <c r="D66" s="65" t="s">
        <v>91</v>
      </c>
      <c r="E66" s="60">
        <v>54</v>
      </c>
      <c r="F66" s="61">
        <f t="shared" si="0"/>
        <v>16.2</v>
      </c>
      <c r="G66" s="68">
        <v>84.8</v>
      </c>
      <c r="H66" s="61">
        <f t="shared" si="1"/>
        <v>59.359999999999992</v>
      </c>
      <c r="I66" s="61">
        <f t="shared" si="4"/>
        <v>75.559999999999988</v>
      </c>
      <c r="J66" s="26">
        <v>3</v>
      </c>
      <c r="K66" s="26" t="s">
        <v>24</v>
      </c>
      <c r="L66" s="62"/>
    </row>
    <row r="67" spans="1:12" s="63" customFormat="1" ht="11.25">
      <c r="A67" s="26">
        <v>64</v>
      </c>
      <c r="B67" s="58" t="s">
        <v>88</v>
      </c>
      <c r="C67" s="132"/>
      <c r="D67" s="65" t="s">
        <v>92</v>
      </c>
      <c r="E67" s="60">
        <v>55</v>
      </c>
      <c r="F67" s="61">
        <f t="shared" si="0"/>
        <v>16.5</v>
      </c>
      <c r="G67" s="68">
        <v>83.54</v>
      </c>
      <c r="H67" s="61">
        <f t="shared" si="1"/>
        <v>58.478000000000002</v>
      </c>
      <c r="I67" s="61">
        <f t="shared" si="4"/>
        <v>74.978000000000009</v>
      </c>
      <c r="J67" s="26">
        <v>4</v>
      </c>
      <c r="K67" s="26" t="s">
        <v>24</v>
      </c>
      <c r="L67" s="62"/>
    </row>
    <row r="68" spans="1:12" s="63" customFormat="1" ht="11.25">
      <c r="A68" s="26">
        <v>65</v>
      </c>
      <c r="B68" s="58" t="s">
        <v>88</v>
      </c>
      <c r="C68" s="132"/>
      <c r="D68" s="65" t="s">
        <v>93</v>
      </c>
      <c r="E68" s="60">
        <v>53</v>
      </c>
      <c r="F68" s="61">
        <f t="shared" ref="F68:F80" si="5">E68*0.3</f>
        <v>15.899999999999999</v>
      </c>
      <c r="G68" s="68">
        <v>84.34</v>
      </c>
      <c r="H68" s="61">
        <f t="shared" ref="H68:H80" si="6">G68*0.7</f>
        <v>59.037999999999997</v>
      </c>
      <c r="I68" s="61">
        <f t="shared" si="4"/>
        <v>74.937999999999988</v>
      </c>
      <c r="J68" s="26">
        <v>5</v>
      </c>
      <c r="K68" s="26" t="s">
        <v>24</v>
      </c>
      <c r="L68" s="62"/>
    </row>
    <row r="69" spans="1:12" s="63" customFormat="1" ht="11.25">
      <c r="A69" s="26">
        <v>66</v>
      </c>
      <c r="B69" s="58" t="s">
        <v>88</v>
      </c>
      <c r="C69" s="132"/>
      <c r="D69" s="65" t="s">
        <v>94</v>
      </c>
      <c r="E69" s="60">
        <v>50</v>
      </c>
      <c r="F69" s="61">
        <f t="shared" si="5"/>
        <v>15</v>
      </c>
      <c r="G69" s="68">
        <v>85.2</v>
      </c>
      <c r="H69" s="61">
        <f t="shared" si="6"/>
        <v>59.64</v>
      </c>
      <c r="I69" s="61">
        <f t="shared" si="4"/>
        <v>74.64</v>
      </c>
      <c r="J69" s="26">
        <v>6</v>
      </c>
      <c r="K69" s="26" t="s">
        <v>24</v>
      </c>
      <c r="L69" s="62"/>
    </row>
    <row r="70" spans="1:12" s="63" customFormat="1" ht="11.25">
      <c r="A70" s="26">
        <v>67</v>
      </c>
      <c r="B70" s="58" t="s">
        <v>88</v>
      </c>
      <c r="C70" s="132"/>
      <c r="D70" s="65" t="s">
        <v>95</v>
      </c>
      <c r="E70" s="60">
        <v>50</v>
      </c>
      <c r="F70" s="61">
        <f t="shared" si="5"/>
        <v>15</v>
      </c>
      <c r="G70" s="68">
        <v>84.84</v>
      </c>
      <c r="H70" s="61">
        <f t="shared" si="6"/>
        <v>59.387999999999998</v>
      </c>
      <c r="I70" s="61">
        <f t="shared" si="4"/>
        <v>74.388000000000005</v>
      </c>
      <c r="J70" s="26">
        <v>8</v>
      </c>
      <c r="K70" s="26" t="s">
        <v>24</v>
      </c>
      <c r="L70" s="62"/>
    </row>
    <row r="71" spans="1:12" s="63" customFormat="1" ht="11.25">
      <c r="A71" s="26">
        <v>68</v>
      </c>
      <c r="B71" s="58" t="s">
        <v>96</v>
      </c>
      <c r="C71" s="135">
        <v>3</v>
      </c>
      <c r="D71" s="65" t="s">
        <v>97</v>
      </c>
      <c r="E71" s="60">
        <v>64</v>
      </c>
      <c r="F71" s="61">
        <f t="shared" si="5"/>
        <v>19.2</v>
      </c>
      <c r="G71" s="61">
        <v>86.14</v>
      </c>
      <c r="H71" s="61">
        <f t="shared" si="6"/>
        <v>60.297999999999995</v>
      </c>
      <c r="I71" s="61">
        <f t="shared" si="4"/>
        <v>79.49799999999999</v>
      </c>
      <c r="J71" s="26">
        <v>1</v>
      </c>
      <c r="K71" s="26" t="s">
        <v>24</v>
      </c>
      <c r="L71" s="62"/>
    </row>
    <row r="72" spans="1:12" s="63" customFormat="1" ht="11.25">
      <c r="A72" s="26">
        <v>69</v>
      </c>
      <c r="B72" s="58" t="s">
        <v>96</v>
      </c>
      <c r="C72" s="136"/>
      <c r="D72" s="65" t="s">
        <v>98</v>
      </c>
      <c r="E72" s="60">
        <v>54</v>
      </c>
      <c r="F72" s="61">
        <f t="shared" si="5"/>
        <v>16.2</v>
      </c>
      <c r="G72" s="61">
        <v>87.76</v>
      </c>
      <c r="H72" s="61">
        <f t="shared" si="6"/>
        <v>61.432000000000002</v>
      </c>
      <c r="I72" s="61">
        <f t="shared" si="4"/>
        <v>77.632000000000005</v>
      </c>
      <c r="J72" s="26">
        <v>2</v>
      </c>
      <c r="K72" s="26" t="s">
        <v>24</v>
      </c>
      <c r="L72" s="62"/>
    </row>
    <row r="73" spans="1:12" s="63" customFormat="1" ht="11.25">
      <c r="A73" s="26">
        <v>70</v>
      </c>
      <c r="B73" s="58" t="s">
        <v>96</v>
      </c>
      <c r="C73" s="136"/>
      <c r="D73" s="65" t="s">
        <v>99</v>
      </c>
      <c r="E73" s="60">
        <v>56</v>
      </c>
      <c r="F73" s="61">
        <f t="shared" si="5"/>
        <v>16.8</v>
      </c>
      <c r="G73" s="61">
        <v>86.8</v>
      </c>
      <c r="H73" s="61">
        <f t="shared" si="6"/>
        <v>60.759999999999991</v>
      </c>
      <c r="I73" s="61">
        <f t="shared" si="4"/>
        <v>77.559999999999988</v>
      </c>
      <c r="J73" s="26">
        <v>3</v>
      </c>
      <c r="K73" s="26" t="s">
        <v>24</v>
      </c>
      <c r="L73" s="62"/>
    </row>
    <row r="74" spans="1:12" s="63" customFormat="1" ht="11.25">
      <c r="A74" s="26">
        <v>71</v>
      </c>
      <c r="B74" s="58" t="s">
        <v>100</v>
      </c>
      <c r="C74" s="135">
        <v>2</v>
      </c>
      <c r="D74" s="65" t="s">
        <v>101</v>
      </c>
      <c r="E74" s="60">
        <v>83</v>
      </c>
      <c r="F74" s="61">
        <f t="shared" si="5"/>
        <v>24.9</v>
      </c>
      <c r="G74" s="61">
        <v>85.34</v>
      </c>
      <c r="H74" s="61">
        <f t="shared" si="6"/>
        <v>59.738</v>
      </c>
      <c r="I74" s="61">
        <f t="shared" si="4"/>
        <v>84.638000000000005</v>
      </c>
      <c r="J74" s="26">
        <v>1</v>
      </c>
      <c r="K74" s="26" t="s">
        <v>24</v>
      </c>
      <c r="L74" s="62"/>
    </row>
    <row r="75" spans="1:12" s="63" customFormat="1" ht="11.25">
      <c r="A75" s="26">
        <v>72</v>
      </c>
      <c r="B75" s="58" t="s">
        <v>100</v>
      </c>
      <c r="C75" s="136"/>
      <c r="D75" s="65" t="s">
        <v>102</v>
      </c>
      <c r="E75" s="60">
        <v>78</v>
      </c>
      <c r="F75" s="61">
        <f t="shared" si="5"/>
        <v>23.4</v>
      </c>
      <c r="G75" s="61">
        <v>87.3</v>
      </c>
      <c r="H75" s="61">
        <f t="shared" si="6"/>
        <v>61.109999999999992</v>
      </c>
      <c r="I75" s="61">
        <f t="shared" si="4"/>
        <v>84.509999999999991</v>
      </c>
      <c r="J75" s="26">
        <v>2</v>
      </c>
      <c r="K75" s="26" t="s">
        <v>24</v>
      </c>
      <c r="L75" s="62"/>
    </row>
    <row r="76" spans="1:12" s="63" customFormat="1" ht="11.25">
      <c r="A76" s="26">
        <v>73</v>
      </c>
      <c r="B76" s="58" t="s">
        <v>103</v>
      </c>
      <c r="C76" s="58">
        <v>1</v>
      </c>
      <c r="D76" s="59" t="s">
        <v>104</v>
      </c>
      <c r="E76" s="60">
        <v>73</v>
      </c>
      <c r="F76" s="61">
        <f t="shared" si="5"/>
        <v>21.9</v>
      </c>
      <c r="G76" s="61">
        <v>86.12</v>
      </c>
      <c r="H76" s="61">
        <f t="shared" si="6"/>
        <v>60.283999999999999</v>
      </c>
      <c r="I76" s="61">
        <f t="shared" si="4"/>
        <v>82.183999999999997</v>
      </c>
      <c r="J76" s="26">
        <v>1</v>
      </c>
      <c r="K76" s="26" t="s">
        <v>24</v>
      </c>
      <c r="L76" s="62"/>
    </row>
    <row r="77" spans="1:12" s="63" customFormat="1" ht="11.25">
      <c r="A77" s="26">
        <v>74</v>
      </c>
      <c r="B77" s="58" t="s">
        <v>105</v>
      </c>
      <c r="C77" s="128">
        <v>4</v>
      </c>
      <c r="D77" s="65" t="s">
        <v>106</v>
      </c>
      <c r="E77" s="60">
        <v>83</v>
      </c>
      <c r="F77" s="61">
        <f t="shared" si="5"/>
        <v>24.9</v>
      </c>
      <c r="G77" s="61">
        <v>89.18</v>
      </c>
      <c r="H77" s="61">
        <f t="shared" si="6"/>
        <v>62.426000000000002</v>
      </c>
      <c r="I77" s="61">
        <f t="shared" si="4"/>
        <v>87.325999999999993</v>
      </c>
      <c r="J77" s="26">
        <v>1</v>
      </c>
      <c r="K77" s="26" t="s">
        <v>24</v>
      </c>
      <c r="L77" s="62"/>
    </row>
    <row r="78" spans="1:12" s="63" customFormat="1" ht="11.25">
      <c r="A78" s="26">
        <v>75</v>
      </c>
      <c r="B78" s="58" t="s">
        <v>105</v>
      </c>
      <c r="C78" s="128"/>
      <c r="D78" s="65" t="s">
        <v>107</v>
      </c>
      <c r="E78" s="60">
        <v>82</v>
      </c>
      <c r="F78" s="61">
        <f t="shared" si="5"/>
        <v>24.599999999999998</v>
      </c>
      <c r="G78" s="61">
        <v>88.02</v>
      </c>
      <c r="H78" s="61">
        <f t="shared" si="6"/>
        <v>61.61399999999999</v>
      </c>
      <c r="I78" s="61">
        <f t="shared" si="4"/>
        <v>86.213999999999984</v>
      </c>
      <c r="J78" s="26">
        <v>2</v>
      </c>
      <c r="K78" s="26" t="s">
        <v>24</v>
      </c>
      <c r="L78" s="62"/>
    </row>
    <row r="79" spans="1:12" s="63" customFormat="1" ht="11.25">
      <c r="A79" s="26">
        <v>76</v>
      </c>
      <c r="B79" s="58" t="s">
        <v>105</v>
      </c>
      <c r="C79" s="128"/>
      <c r="D79" s="65" t="s">
        <v>108</v>
      </c>
      <c r="E79" s="60">
        <v>80</v>
      </c>
      <c r="F79" s="61">
        <f t="shared" si="5"/>
        <v>24</v>
      </c>
      <c r="G79" s="61">
        <v>88.24</v>
      </c>
      <c r="H79" s="61">
        <f t="shared" si="6"/>
        <v>61.767999999999994</v>
      </c>
      <c r="I79" s="61">
        <f t="shared" si="4"/>
        <v>85.768000000000001</v>
      </c>
      <c r="J79" s="26">
        <v>3</v>
      </c>
      <c r="K79" s="26" t="s">
        <v>24</v>
      </c>
      <c r="L79" s="62"/>
    </row>
    <row r="80" spans="1:12" s="63" customFormat="1" ht="11.25">
      <c r="A80" s="26">
        <v>77</v>
      </c>
      <c r="B80" s="58" t="s">
        <v>105</v>
      </c>
      <c r="C80" s="128"/>
      <c r="D80" s="65" t="s">
        <v>109</v>
      </c>
      <c r="E80" s="60">
        <v>81</v>
      </c>
      <c r="F80" s="61">
        <f t="shared" si="5"/>
        <v>24.3</v>
      </c>
      <c r="G80" s="61">
        <v>86.86</v>
      </c>
      <c r="H80" s="61">
        <f t="shared" si="6"/>
        <v>60.801999999999992</v>
      </c>
      <c r="I80" s="61">
        <f t="shared" si="4"/>
        <v>85.10199999999999</v>
      </c>
      <c r="J80" s="26">
        <v>4</v>
      </c>
      <c r="K80" s="26" t="s">
        <v>24</v>
      </c>
      <c r="L80" s="62"/>
    </row>
    <row r="81" spans="1:12" s="63" customFormat="1" ht="11.25">
      <c r="A81" s="26">
        <v>78</v>
      </c>
      <c r="B81" s="60" t="s">
        <v>110</v>
      </c>
      <c r="C81" s="134">
        <v>3</v>
      </c>
      <c r="D81" s="65" t="s">
        <v>111</v>
      </c>
      <c r="E81" s="60">
        <v>81</v>
      </c>
      <c r="F81" s="61">
        <f t="shared" ref="F81:F85" si="7">ROUND(E81*0.3,2)</f>
        <v>24.3</v>
      </c>
      <c r="G81" s="61">
        <v>88.42</v>
      </c>
      <c r="H81" s="61">
        <f t="shared" ref="H81:H85" si="8">ROUND(G81*0.7,2)</f>
        <v>61.89</v>
      </c>
      <c r="I81" s="61">
        <f t="shared" ref="I81:I96" si="9">F81+H81</f>
        <v>86.19</v>
      </c>
      <c r="J81" s="26">
        <v>1</v>
      </c>
      <c r="K81" s="26" t="s">
        <v>24</v>
      </c>
      <c r="L81" s="62"/>
    </row>
    <row r="82" spans="1:12" s="63" customFormat="1" ht="11.25">
      <c r="A82" s="26">
        <v>79</v>
      </c>
      <c r="B82" s="60" t="s">
        <v>110</v>
      </c>
      <c r="C82" s="134"/>
      <c r="D82" s="65" t="s">
        <v>112</v>
      </c>
      <c r="E82" s="60">
        <v>82</v>
      </c>
      <c r="F82" s="61">
        <f t="shared" si="7"/>
        <v>24.6</v>
      </c>
      <c r="G82" s="61">
        <v>87.6</v>
      </c>
      <c r="H82" s="61">
        <f t="shared" si="8"/>
        <v>61.32</v>
      </c>
      <c r="I82" s="61">
        <f t="shared" si="9"/>
        <v>85.92</v>
      </c>
      <c r="J82" s="26">
        <v>2</v>
      </c>
      <c r="K82" s="26" t="s">
        <v>24</v>
      </c>
      <c r="L82" s="62"/>
    </row>
    <row r="83" spans="1:12" s="63" customFormat="1" ht="11.25">
      <c r="A83" s="26">
        <v>80</v>
      </c>
      <c r="B83" s="60" t="s">
        <v>110</v>
      </c>
      <c r="C83" s="134"/>
      <c r="D83" s="65" t="s">
        <v>113</v>
      </c>
      <c r="E83" s="60">
        <v>85</v>
      </c>
      <c r="F83" s="61">
        <f t="shared" si="7"/>
        <v>25.5</v>
      </c>
      <c r="G83" s="61">
        <v>85.52</v>
      </c>
      <c r="H83" s="61">
        <f t="shared" si="8"/>
        <v>59.86</v>
      </c>
      <c r="I83" s="61">
        <f t="shared" si="9"/>
        <v>85.36</v>
      </c>
      <c r="J83" s="26">
        <v>3</v>
      </c>
      <c r="K83" s="26" t="s">
        <v>24</v>
      </c>
      <c r="L83" s="62"/>
    </row>
    <row r="84" spans="1:12" s="63" customFormat="1" ht="11.25">
      <c r="A84" s="26">
        <v>81</v>
      </c>
      <c r="B84" s="60" t="s">
        <v>114</v>
      </c>
      <c r="C84" s="134">
        <v>2</v>
      </c>
      <c r="D84" s="65" t="s">
        <v>115</v>
      </c>
      <c r="E84" s="60">
        <v>86</v>
      </c>
      <c r="F84" s="61">
        <f t="shared" si="7"/>
        <v>25.8</v>
      </c>
      <c r="G84" s="61">
        <v>84.82</v>
      </c>
      <c r="H84" s="61">
        <f t="shared" si="8"/>
        <v>59.37</v>
      </c>
      <c r="I84" s="61">
        <f t="shared" si="9"/>
        <v>85.17</v>
      </c>
      <c r="J84" s="26">
        <v>1</v>
      </c>
      <c r="K84" s="26" t="s">
        <v>24</v>
      </c>
      <c r="L84" s="62"/>
    </row>
    <row r="85" spans="1:12" s="63" customFormat="1" ht="11.25">
      <c r="A85" s="26">
        <v>82</v>
      </c>
      <c r="B85" s="60" t="s">
        <v>114</v>
      </c>
      <c r="C85" s="134"/>
      <c r="D85" s="65" t="s">
        <v>116</v>
      </c>
      <c r="E85" s="60">
        <v>78</v>
      </c>
      <c r="F85" s="61">
        <f t="shared" si="7"/>
        <v>23.4</v>
      </c>
      <c r="G85" s="61">
        <v>87.04</v>
      </c>
      <c r="H85" s="61">
        <f t="shared" si="8"/>
        <v>60.93</v>
      </c>
      <c r="I85" s="61">
        <f t="shared" si="9"/>
        <v>84.33</v>
      </c>
      <c r="J85" s="26">
        <v>2</v>
      </c>
      <c r="K85" s="26" t="s">
        <v>24</v>
      </c>
      <c r="L85" s="62"/>
    </row>
    <row r="86" spans="1:12" s="63" customFormat="1" ht="11.25">
      <c r="A86" s="26">
        <v>83</v>
      </c>
      <c r="B86" s="60" t="s">
        <v>117</v>
      </c>
      <c r="C86" s="134">
        <v>5</v>
      </c>
      <c r="D86" s="65" t="s">
        <v>118</v>
      </c>
      <c r="E86" s="60">
        <v>78</v>
      </c>
      <c r="F86" s="61">
        <f t="shared" ref="F86:F96" si="10">E86*0.3</f>
        <v>23.4</v>
      </c>
      <c r="G86" s="61">
        <v>87.8</v>
      </c>
      <c r="H86" s="61">
        <f t="shared" ref="H86:H96" si="11">G86*0.7</f>
        <v>61.459999999999994</v>
      </c>
      <c r="I86" s="61">
        <f t="shared" si="9"/>
        <v>84.859999999999985</v>
      </c>
      <c r="J86" s="26">
        <v>1</v>
      </c>
      <c r="K86" s="26" t="s">
        <v>24</v>
      </c>
      <c r="L86" s="62"/>
    </row>
    <row r="87" spans="1:12" s="63" customFormat="1" ht="11.25">
      <c r="A87" s="26">
        <v>84</v>
      </c>
      <c r="B87" s="60" t="s">
        <v>117</v>
      </c>
      <c r="C87" s="134"/>
      <c r="D87" s="65" t="s">
        <v>119</v>
      </c>
      <c r="E87" s="60">
        <v>75</v>
      </c>
      <c r="F87" s="61">
        <f t="shared" si="10"/>
        <v>22.5</v>
      </c>
      <c r="G87" s="61">
        <v>87.3</v>
      </c>
      <c r="H87" s="61">
        <f t="shared" si="11"/>
        <v>61.109999999999992</v>
      </c>
      <c r="I87" s="61">
        <f t="shared" si="9"/>
        <v>83.609999999999985</v>
      </c>
      <c r="J87" s="26">
        <v>2</v>
      </c>
      <c r="K87" s="26" t="s">
        <v>24</v>
      </c>
      <c r="L87" s="62"/>
    </row>
    <row r="88" spans="1:12" s="63" customFormat="1" ht="11.25">
      <c r="A88" s="26">
        <v>85</v>
      </c>
      <c r="B88" s="60" t="s">
        <v>117</v>
      </c>
      <c r="C88" s="134"/>
      <c r="D88" s="65" t="s">
        <v>120</v>
      </c>
      <c r="E88" s="60">
        <v>75</v>
      </c>
      <c r="F88" s="61">
        <f t="shared" si="10"/>
        <v>22.5</v>
      </c>
      <c r="G88" s="61">
        <v>86.8</v>
      </c>
      <c r="H88" s="61">
        <f t="shared" si="11"/>
        <v>60.759999999999991</v>
      </c>
      <c r="I88" s="61">
        <f t="shared" si="9"/>
        <v>83.259999999999991</v>
      </c>
      <c r="J88" s="26">
        <v>3</v>
      </c>
      <c r="K88" s="26" t="s">
        <v>24</v>
      </c>
      <c r="L88" s="62"/>
    </row>
    <row r="89" spans="1:12" s="63" customFormat="1" ht="11.25">
      <c r="A89" s="26">
        <v>86</v>
      </c>
      <c r="B89" s="60" t="s">
        <v>117</v>
      </c>
      <c r="C89" s="134"/>
      <c r="D89" s="65" t="s">
        <v>121</v>
      </c>
      <c r="E89" s="60">
        <v>80</v>
      </c>
      <c r="F89" s="61">
        <f t="shared" si="10"/>
        <v>24</v>
      </c>
      <c r="G89" s="61">
        <v>84.28</v>
      </c>
      <c r="H89" s="61">
        <f t="shared" si="11"/>
        <v>58.995999999999995</v>
      </c>
      <c r="I89" s="61">
        <f t="shared" si="9"/>
        <v>82.995999999999995</v>
      </c>
      <c r="J89" s="26">
        <v>4</v>
      </c>
      <c r="K89" s="26" t="s">
        <v>24</v>
      </c>
      <c r="L89" s="62"/>
    </row>
    <row r="90" spans="1:12" s="63" customFormat="1" ht="11.25">
      <c r="A90" s="26">
        <v>87</v>
      </c>
      <c r="B90" s="60" t="s">
        <v>117</v>
      </c>
      <c r="C90" s="134"/>
      <c r="D90" s="65" t="s">
        <v>122</v>
      </c>
      <c r="E90" s="60">
        <v>82</v>
      </c>
      <c r="F90" s="61">
        <f t="shared" si="10"/>
        <v>24.599999999999998</v>
      </c>
      <c r="G90" s="61">
        <v>82.74</v>
      </c>
      <c r="H90" s="61">
        <f t="shared" si="11"/>
        <v>57.917999999999992</v>
      </c>
      <c r="I90" s="61">
        <f t="shared" si="9"/>
        <v>82.517999999999986</v>
      </c>
      <c r="J90" s="26">
        <v>5</v>
      </c>
      <c r="K90" s="26" t="s">
        <v>24</v>
      </c>
      <c r="L90" s="62"/>
    </row>
    <row r="91" spans="1:12" s="63" customFormat="1" ht="11.25">
      <c r="A91" s="26">
        <v>88</v>
      </c>
      <c r="B91" s="60" t="s">
        <v>123</v>
      </c>
      <c r="C91" s="134">
        <v>6</v>
      </c>
      <c r="D91" s="65" t="s">
        <v>124</v>
      </c>
      <c r="E91" s="60">
        <v>79</v>
      </c>
      <c r="F91" s="67">
        <f t="shared" si="10"/>
        <v>23.7</v>
      </c>
      <c r="G91" s="61">
        <v>87.68</v>
      </c>
      <c r="H91" s="61">
        <f t="shared" si="11"/>
        <v>61.375999999999998</v>
      </c>
      <c r="I91" s="61">
        <f t="shared" si="9"/>
        <v>85.075999999999993</v>
      </c>
      <c r="J91" s="26">
        <v>1</v>
      </c>
      <c r="K91" s="26" t="s">
        <v>24</v>
      </c>
      <c r="L91" s="62"/>
    </row>
    <row r="92" spans="1:12" s="63" customFormat="1" ht="11.25">
      <c r="A92" s="26">
        <v>89</v>
      </c>
      <c r="B92" s="60" t="s">
        <v>123</v>
      </c>
      <c r="C92" s="134"/>
      <c r="D92" s="65" t="s">
        <v>125</v>
      </c>
      <c r="E92" s="60">
        <v>82</v>
      </c>
      <c r="F92" s="67">
        <f t="shared" si="10"/>
        <v>24.599999999999998</v>
      </c>
      <c r="G92" s="61">
        <v>86.04</v>
      </c>
      <c r="H92" s="61">
        <f t="shared" si="11"/>
        <v>60.228000000000002</v>
      </c>
      <c r="I92" s="61">
        <f t="shared" si="9"/>
        <v>84.828000000000003</v>
      </c>
      <c r="J92" s="26">
        <v>2</v>
      </c>
      <c r="K92" s="26" t="s">
        <v>24</v>
      </c>
      <c r="L92" s="62"/>
    </row>
    <row r="93" spans="1:12" s="63" customFormat="1" ht="11.25">
      <c r="A93" s="26">
        <v>90</v>
      </c>
      <c r="B93" s="60" t="s">
        <v>123</v>
      </c>
      <c r="C93" s="134"/>
      <c r="D93" s="65" t="s">
        <v>126</v>
      </c>
      <c r="E93" s="60">
        <v>84</v>
      </c>
      <c r="F93" s="67">
        <f t="shared" si="10"/>
        <v>25.2</v>
      </c>
      <c r="G93" s="61">
        <v>85.04</v>
      </c>
      <c r="H93" s="61">
        <f t="shared" si="11"/>
        <v>59.527999999999999</v>
      </c>
      <c r="I93" s="61">
        <f t="shared" si="9"/>
        <v>84.727999999999994</v>
      </c>
      <c r="J93" s="26">
        <v>3</v>
      </c>
      <c r="K93" s="26" t="s">
        <v>24</v>
      </c>
      <c r="L93" s="62"/>
    </row>
    <row r="94" spans="1:12" s="63" customFormat="1" ht="11.25">
      <c r="A94" s="26">
        <v>91</v>
      </c>
      <c r="B94" s="60" t="s">
        <v>123</v>
      </c>
      <c r="C94" s="134"/>
      <c r="D94" s="65" t="s">
        <v>127</v>
      </c>
      <c r="E94" s="60">
        <v>79</v>
      </c>
      <c r="F94" s="67">
        <f t="shared" si="10"/>
        <v>23.7</v>
      </c>
      <c r="G94" s="61">
        <v>86.92</v>
      </c>
      <c r="H94" s="61">
        <f t="shared" si="11"/>
        <v>60.843999999999994</v>
      </c>
      <c r="I94" s="61">
        <f t="shared" si="9"/>
        <v>84.543999999999997</v>
      </c>
      <c r="J94" s="26">
        <v>4</v>
      </c>
      <c r="K94" s="26" t="s">
        <v>24</v>
      </c>
      <c r="L94" s="62"/>
    </row>
    <row r="95" spans="1:12" s="63" customFormat="1" ht="11.25">
      <c r="A95" s="26">
        <v>92</v>
      </c>
      <c r="B95" s="60" t="s">
        <v>123</v>
      </c>
      <c r="C95" s="134"/>
      <c r="D95" s="65" t="s">
        <v>128</v>
      </c>
      <c r="E95" s="60">
        <v>80</v>
      </c>
      <c r="F95" s="67">
        <f t="shared" si="10"/>
        <v>24</v>
      </c>
      <c r="G95" s="61">
        <v>85.8</v>
      </c>
      <c r="H95" s="61">
        <f t="shared" si="11"/>
        <v>60.059999999999995</v>
      </c>
      <c r="I95" s="61">
        <f t="shared" si="9"/>
        <v>84.06</v>
      </c>
      <c r="J95" s="26">
        <v>5</v>
      </c>
      <c r="K95" s="26" t="s">
        <v>24</v>
      </c>
      <c r="L95" s="62"/>
    </row>
    <row r="96" spans="1:12" s="63" customFormat="1" ht="11.25">
      <c r="A96" s="26">
        <v>93</v>
      </c>
      <c r="B96" s="60" t="s">
        <v>123</v>
      </c>
      <c r="C96" s="134"/>
      <c r="D96" s="65" t="s">
        <v>129</v>
      </c>
      <c r="E96" s="60">
        <v>80</v>
      </c>
      <c r="F96" s="67">
        <f t="shared" si="10"/>
        <v>24</v>
      </c>
      <c r="G96" s="61">
        <v>85.5</v>
      </c>
      <c r="H96" s="61">
        <f t="shared" si="11"/>
        <v>59.849999999999994</v>
      </c>
      <c r="I96" s="61">
        <f t="shared" si="9"/>
        <v>83.85</v>
      </c>
      <c r="J96" s="26">
        <v>6</v>
      </c>
      <c r="K96" s="26" t="s">
        <v>24</v>
      </c>
      <c r="L96" s="62"/>
    </row>
    <row r="97" spans="1:12" s="63" customFormat="1" ht="11.25">
      <c r="A97" s="26">
        <v>94</v>
      </c>
      <c r="B97" s="64" t="s">
        <v>130</v>
      </c>
      <c r="C97" s="134">
        <v>3</v>
      </c>
      <c r="D97" s="65" t="s">
        <v>131</v>
      </c>
      <c r="E97" s="60">
        <v>71</v>
      </c>
      <c r="F97" s="69">
        <v>21.3</v>
      </c>
      <c r="G97" s="70">
        <v>86.04</v>
      </c>
      <c r="H97" s="70">
        <v>60.23</v>
      </c>
      <c r="I97" s="70">
        <v>81.53</v>
      </c>
      <c r="J97" s="71">
        <v>1</v>
      </c>
      <c r="K97" s="71" t="s">
        <v>24</v>
      </c>
      <c r="L97" s="62"/>
    </row>
    <row r="98" spans="1:12" s="63" customFormat="1" ht="11.25">
      <c r="A98" s="26">
        <v>95</v>
      </c>
      <c r="B98" s="64" t="s">
        <v>130</v>
      </c>
      <c r="C98" s="134"/>
      <c r="D98" s="65" t="s">
        <v>132</v>
      </c>
      <c r="E98" s="60">
        <v>67</v>
      </c>
      <c r="F98" s="72">
        <v>20.100000000000001</v>
      </c>
      <c r="G98" s="73">
        <v>87.16</v>
      </c>
      <c r="H98" s="73">
        <v>61.01</v>
      </c>
      <c r="I98" s="73">
        <v>81.11</v>
      </c>
      <c r="J98" s="25">
        <v>2</v>
      </c>
      <c r="K98" s="25" t="s">
        <v>24</v>
      </c>
      <c r="L98" s="62"/>
    </row>
    <row r="99" spans="1:12" s="63" customFormat="1" ht="11.25">
      <c r="A99" s="26">
        <v>96</v>
      </c>
      <c r="B99" s="64" t="s">
        <v>130</v>
      </c>
      <c r="C99" s="134"/>
      <c r="D99" s="65" t="s">
        <v>133</v>
      </c>
      <c r="E99" s="60">
        <v>69</v>
      </c>
      <c r="F99" s="72">
        <v>20.7</v>
      </c>
      <c r="G99" s="73">
        <v>84.94</v>
      </c>
      <c r="H99" s="73">
        <v>59.46</v>
      </c>
      <c r="I99" s="73">
        <v>80.16</v>
      </c>
      <c r="J99" s="25">
        <v>3</v>
      </c>
      <c r="K99" s="25" t="s">
        <v>24</v>
      </c>
      <c r="L99" s="62"/>
    </row>
    <row r="100" spans="1:12" s="63" customFormat="1" ht="11.25">
      <c r="A100" s="26">
        <v>97</v>
      </c>
      <c r="B100" s="74" t="s">
        <v>134</v>
      </c>
      <c r="C100" s="26">
        <v>1</v>
      </c>
      <c r="D100" s="65" t="s">
        <v>135</v>
      </c>
      <c r="E100" s="60">
        <v>69</v>
      </c>
      <c r="F100" s="72">
        <v>20.7</v>
      </c>
      <c r="G100" s="61">
        <v>86.56</v>
      </c>
      <c r="H100" s="73">
        <v>60.59</v>
      </c>
      <c r="I100" s="73">
        <v>81.290000000000006</v>
      </c>
      <c r="J100" s="26">
        <v>1</v>
      </c>
      <c r="K100" s="25" t="s">
        <v>24</v>
      </c>
      <c r="L100" s="62"/>
    </row>
    <row r="101" spans="1:12" s="63" customFormat="1" ht="11.25">
      <c r="A101" s="26">
        <v>98</v>
      </c>
      <c r="B101" s="60" t="s">
        <v>138</v>
      </c>
      <c r="C101" s="134">
        <v>3</v>
      </c>
      <c r="D101" s="65" t="s">
        <v>139</v>
      </c>
      <c r="E101" s="60">
        <v>70</v>
      </c>
      <c r="F101" s="61">
        <f t="shared" ref="F101:F110" si="12">E101*0.3</f>
        <v>21</v>
      </c>
      <c r="G101" s="61">
        <v>85.56</v>
      </c>
      <c r="H101" s="61">
        <f t="shared" ref="H101:H110" si="13">G101*0.7</f>
        <v>59.891999999999996</v>
      </c>
      <c r="I101" s="61">
        <f t="shared" ref="I101:I105" si="14">H101+F101</f>
        <v>80.891999999999996</v>
      </c>
      <c r="J101" s="26">
        <v>1</v>
      </c>
      <c r="K101" s="26" t="s">
        <v>24</v>
      </c>
      <c r="L101" s="62"/>
    </row>
    <row r="102" spans="1:12" s="63" customFormat="1" ht="11.25">
      <c r="A102" s="26">
        <v>99</v>
      </c>
      <c r="B102" s="60" t="s">
        <v>138</v>
      </c>
      <c r="C102" s="134"/>
      <c r="D102" s="65" t="s">
        <v>140</v>
      </c>
      <c r="E102" s="60">
        <v>61</v>
      </c>
      <c r="F102" s="61">
        <f t="shared" si="12"/>
        <v>18.3</v>
      </c>
      <c r="G102" s="61">
        <v>88.64</v>
      </c>
      <c r="H102" s="61">
        <f t="shared" si="13"/>
        <v>62.047999999999995</v>
      </c>
      <c r="I102" s="61">
        <f t="shared" si="14"/>
        <v>80.347999999999999</v>
      </c>
      <c r="J102" s="26">
        <v>2</v>
      </c>
      <c r="K102" s="26" t="s">
        <v>24</v>
      </c>
      <c r="L102" s="62"/>
    </row>
    <row r="103" spans="1:12" s="63" customFormat="1" ht="11.25">
      <c r="A103" s="26">
        <v>100</v>
      </c>
      <c r="B103" s="60" t="s">
        <v>138</v>
      </c>
      <c r="C103" s="134"/>
      <c r="D103" s="65" t="s">
        <v>141</v>
      </c>
      <c r="E103" s="60">
        <v>63</v>
      </c>
      <c r="F103" s="61">
        <f t="shared" si="12"/>
        <v>18.899999999999999</v>
      </c>
      <c r="G103" s="61">
        <v>87.72</v>
      </c>
      <c r="H103" s="61">
        <f t="shared" si="13"/>
        <v>61.403999999999996</v>
      </c>
      <c r="I103" s="61">
        <f t="shared" si="14"/>
        <v>80.304000000000002</v>
      </c>
      <c r="J103" s="26">
        <v>3</v>
      </c>
      <c r="K103" s="26" t="s">
        <v>24</v>
      </c>
      <c r="L103" s="62"/>
    </row>
    <row r="104" spans="1:12" s="63" customFormat="1" ht="11.25">
      <c r="A104" s="26">
        <v>101</v>
      </c>
      <c r="B104" s="60" t="s">
        <v>142</v>
      </c>
      <c r="C104" s="134">
        <v>2</v>
      </c>
      <c r="D104" s="65" t="s">
        <v>143</v>
      </c>
      <c r="E104" s="60">
        <v>72</v>
      </c>
      <c r="F104" s="61">
        <f t="shared" si="12"/>
        <v>21.599999999999998</v>
      </c>
      <c r="G104" s="61">
        <v>86.84</v>
      </c>
      <c r="H104" s="61">
        <f t="shared" si="13"/>
        <v>60.787999999999997</v>
      </c>
      <c r="I104" s="61">
        <f t="shared" si="14"/>
        <v>82.387999999999991</v>
      </c>
      <c r="J104" s="26">
        <v>1</v>
      </c>
      <c r="K104" s="26" t="s">
        <v>24</v>
      </c>
      <c r="L104" s="62"/>
    </row>
    <row r="105" spans="1:12" s="63" customFormat="1" ht="11.25">
      <c r="A105" s="26">
        <v>102</v>
      </c>
      <c r="B105" s="60" t="s">
        <v>142</v>
      </c>
      <c r="C105" s="134"/>
      <c r="D105" s="65" t="s">
        <v>144</v>
      </c>
      <c r="E105" s="60">
        <v>69</v>
      </c>
      <c r="F105" s="61">
        <f t="shared" si="12"/>
        <v>20.7</v>
      </c>
      <c r="G105" s="61">
        <v>85.38</v>
      </c>
      <c r="H105" s="61">
        <f t="shared" si="13"/>
        <v>59.765999999999991</v>
      </c>
      <c r="I105" s="61">
        <f t="shared" si="14"/>
        <v>80.465999999999994</v>
      </c>
      <c r="J105" s="26">
        <v>2</v>
      </c>
      <c r="K105" s="26" t="s">
        <v>24</v>
      </c>
      <c r="L105" s="62"/>
    </row>
    <row r="106" spans="1:12" s="63" customFormat="1" ht="11.25">
      <c r="A106" s="26">
        <v>103</v>
      </c>
      <c r="B106" s="60" t="s">
        <v>145</v>
      </c>
      <c r="C106" s="75">
        <v>1</v>
      </c>
      <c r="D106" s="65" t="s">
        <v>146</v>
      </c>
      <c r="E106" s="60">
        <v>62</v>
      </c>
      <c r="F106" s="61">
        <f t="shared" si="12"/>
        <v>18.599999999999998</v>
      </c>
      <c r="G106" s="61">
        <v>82.2</v>
      </c>
      <c r="H106" s="61">
        <f t="shared" si="13"/>
        <v>57.54</v>
      </c>
      <c r="I106" s="61">
        <f t="shared" ref="I106:I169" si="15">F106+H106</f>
        <v>76.14</v>
      </c>
      <c r="J106" s="26">
        <v>1</v>
      </c>
      <c r="K106" s="26" t="s">
        <v>24</v>
      </c>
      <c r="L106" s="62"/>
    </row>
    <row r="107" spans="1:12" s="63" customFormat="1" ht="11.25">
      <c r="A107" s="26">
        <v>104</v>
      </c>
      <c r="B107" s="60" t="s">
        <v>147</v>
      </c>
      <c r="C107" s="75">
        <v>1</v>
      </c>
      <c r="D107" s="65" t="s">
        <v>148</v>
      </c>
      <c r="E107" s="60">
        <v>66</v>
      </c>
      <c r="F107" s="61">
        <f t="shared" si="12"/>
        <v>19.8</v>
      </c>
      <c r="G107" s="61">
        <v>82.8</v>
      </c>
      <c r="H107" s="61">
        <f t="shared" si="13"/>
        <v>57.959999999999994</v>
      </c>
      <c r="I107" s="61">
        <f t="shared" si="15"/>
        <v>77.759999999999991</v>
      </c>
      <c r="J107" s="26">
        <v>1</v>
      </c>
      <c r="K107" s="26" t="s">
        <v>24</v>
      </c>
      <c r="L107" s="62"/>
    </row>
    <row r="108" spans="1:12" s="63" customFormat="1" ht="11.25">
      <c r="A108" s="26">
        <v>105</v>
      </c>
      <c r="B108" s="58" t="s">
        <v>149</v>
      </c>
      <c r="C108" s="75">
        <v>1</v>
      </c>
      <c r="D108" s="65" t="s">
        <v>150</v>
      </c>
      <c r="E108" s="60">
        <v>66.5</v>
      </c>
      <c r="F108" s="61">
        <f t="shared" si="12"/>
        <v>19.95</v>
      </c>
      <c r="G108" s="61">
        <v>83</v>
      </c>
      <c r="H108" s="61">
        <f t="shared" si="13"/>
        <v>58.099999999999994</v>
      </c>
      <c r="I108" s="61">
        <f t="shared" si="15"/>
        <v>78.05</v>
      </c>
      <c r="J108" s="26">
        <v>1</v>
      </c>
      <c r="K108" s="26" t="s">
        <v>24</v>
      </c>
      <c r="L108" s="62"/>
    </row>
    <row r="109" spans="1:12" s="63" customFormat="1" ht="11.25">
      <c r="A109" s="26">
        <v>106</v>
      </c>
      <c r="B109" s="58" t="s">
        <v>151</v>
      </c>
      <c r="C109" s="137">
        <v>2</v>
      </c>
      <c r="D109" s="65" t="s">
        <v>152</v>
      </c>
      <c r="E109" s="60">
        <v>62</v>
      </c>
      <c r="F109" s="61">
        <f t="shared" si="12"/>
        <v>18.599999999999998</v>
      </c>
      <c r="G109" s="61">
        <v>86.38</v>
      </c>
      <c r="H109" s="61">
        <f t="shared" si="13"/>
        <v>60.465999999999994</v>
      </c>
      <c r="I109" s="61">
        <f t="shared" si="15"/>
        <v>79.065999999999988</v>
      </c>
      <c r="J109" s="26">
        <v>1</v>
      </c>
      <c r="K109" s="26" t="s">
        <v>24</v>
      </c>
      <c r="L109" s="62"/>
    </row>
    <row r="110" spans="1:12" s="63" customFormat="1" ht="11.25">
      <c r="A110" s="26">
        <v>107</v>
      </c>
      <c r="B110" s="58" t="s">
        <v>151</v>
      </c>
      <c r="C110" s="137"/>
      <c r="D110" s="65" t="s">
        <v>153</v>
      </c>
      <c r="E110" s="60">
        <v>73</v>
      </c>
      <c r="F110" s="61">
        <f t="shared" si="12"/>
        <v>21.9</v>
      </c>
      <c r="G110" s="61">
        <v>81.099999999999994</v>
      </c>
      <c r="H110" s="61">
        <f t="shared" si="13"/>
        <v>56.769999999999989</v>
      </c>
      <c r="I110" s="61">
        <f t="shared" si="15"/>
        <v>78.669999999999987</v>
      </c>
      <c r="J110" s="26">
        <v>2</v>
      </c>
      <c r="K110" s="26" t="s">
        <v>24</v>
      </c>
      <c r="L110" s="62"/>
    </row>
    <row r="111" spans="1:12" s="63" customFormat="1" ht="11.25">
      <c r="A111" s="26">
        <v>108</v>
      </c>
      <c r="B111" s="58" t="s">
        <v>372</v>
      </c>
      <c r="C111" s="124">
        <v>5</v>
      </c>
      <c r="D111" s="59" t="s">
        <v>154</v>
      </c>
      <c r="E111" s="60">
        <v>88</v>
      </c>
      <c r="F111" s="76">
        <f t="shared" ref="F111:F115" si="16">ROUND(E111*0.3,2)</f>
        <v>26.4</v>
      </c>
      <c r="G111" s="76">
        <v>86.8</v>
      </c>
      <c r="H111" s="76">
        <f t="shared" ref="H111:H115" si="17">ROUND(G111*0.7,2)</f>
        <v>60.76</v>
      </c>
      <c r="I111" s="61">
        <f t="shared" si="15"/>
        <v>87.16</v>
      </c>
      <c r="J111" s="77">
        <v>1</v>
      </c>
      <c r="K111" s="78" t="s">
        <v>24</v>
      </c>
      <c r="L111" s="25"/>
    </row>
    <row r="112" spans="1:12" s="63" customFormat="1" ht="11.25">
      <c r="A112" s="26">
        <v>109</v>
      </c>
      <c r="B112" s="58" t="s">
        <v>155</v>
      </c>
      <c r="C112" s="124"/>
      <c r="D112" s="59" t="s">
        <v>156</v>
      </c>
      <c r="E112" s="60">
        <v>87</v>
      </c>
      <c r="F112" s="76">
        <f t="shared" si="16"/>
        <v>26.1</v>
      </c>
      <c r="G112" s="76">
        <v>86.28</v>
      </c>
      <c r="H112" s="76">
        <f t="shared" si="17"/>
        <v>60.4</v>
      </c>
      <c r="I112" s="61">
        <f t="shared" si="15"/>
        <v>86.5</v>
      </c>
      <c r="J112" s="77">
        <v>2</v>
      </c>
      <c r="K112" s="78" t="s">
        <v>24</v>
      </c>
      <c r="L112" s="25"/>
    </row>
    <row r="113" spans="1:12" s="63" customFormat="1" ht="11.25">
      <c r="A113" s="26">
        <v>110</v>
      </c>
      <c r="B113" s="58" t="s">
        <v>155</v>
      </c>
      <c r="C113" s="124"/>
      <c r="D113" s="59" t="s">
        <v>157</v>
      </c>
      <c r="E113" s="60">
        <v>82</v>
      </c>
      <c r="F113" s="76">
        <f t="shared" si="16"/>
        <v>24.6</v>
      </c>
      <c r="G113" s="76">
        <v>88.08</v>
      </c>
      <c r="H113" s="76">
        <f t="shared" si="17"/>
        <v>61.66</v>
      </c>
      <c r="I113" s="61">
        <f t="shared" si="15"/>
        <v>86.259999999999991</v>
      </c>
      <c r="J113" s="77">
        <v>3</v>
      </c>
      <c r="K113" s="78" t="s">
        <v>24</v>
      </c>
      <c r="L113" s="25"/>
    </row>
    <row r="114" spans="1:12" s="63" customFormat="1" ht="11.25">
      <c r="A114" s="26">
        <v>111</v>
      </c>
      <c r="B114" s="58" t="s">
        <v>155</v>
      </c>
      <c r="C114" s="124"/>
      <c r="D114" s="59" t="s">
        <v>158</v>
      </c>
      <c r="E114" s="60">
        <v>85</v>
      </c>
      <c r="F114" s="76">
        <f t="shared" si="16"/>
        <v>25.5</v>
      </c>
      <c r="G114" s="76">
        <v>85.26</v>
      </c>
      <c r="H114" s="76">
        <f t="shared" si="17"/>
        <v>59.68</v>
      </c>
      <c r="I114" s="61">
        <f t="shared" si="15"/>
        <v>85.18</v>
      </c>
      <c r="J114" s="77">
        <v>4</v>
      </c>
      <c r="K114" s="78" t="s">
        <v>24</v>
      </c>
      <c r="L114" s="25"/>
    </row>
    <row r="115" spans="1:12" s="63" customFormat="1" ht="11.25">
      <c r="A115" s="26">
        <v>112</v>
      </c>
      <c r="B115" s="58" t="s">
        <v>155</v>
      </c>
      <c r="C115" s="124"/>
      <c r="D115" s="59" t="s">
        <v>45</v>
      </c>
      <c r="E115" s="60">
        <v>81</v>
      </c>
      <c r="F115" s="76">
        <f t="shared" si="16"/>
        <v>24.3</v>
      </c>
      <c r="G115" s="76">
        <v>86.16</v>
      </c>
      <c r="H115" s="76">
        <f t="shared" si="17"/>
        <v>60.31</v>
      </c>
      <c r="I115" s="61">
        <f t="shared" si="15"/>
        <v>84.61</v>
      </c>
      <c r="J115" s="77">
        <v>5</v>
      </c>
      <c r="K115" s="78" t="s">
        <v>24</v>
      </c>
      <c r="L115" s="25"/>
    </row>
    <row r="116" spans="1:12" s="63" customFormat="1" ht="11.25">
      <c r="A116" s="26">
        <v>113</v>
      </c>
      <c r="B116" s="58" t="s">
        <v>373</v>
      </c>
      <c r="C116" s="128">
        <v>4</v>
      </c>
      <c r="D116" s="59" t="s">
        <v>159</v>
      </c>
      <c r="E116" s="60">
        <v>76</v>
      </c>
      <c r="F116" s="76">
        <f t="shared" ref="F116:F125" si="18">E116*0.3</f>
        <v>22.8</v>
      </c>
      <c r="G116" s="61">
        <v>88.82</v>
      </c>
      <c r="H116" s="61">
        <f t="shared" ref="H116:H179" si="19">G116*0.7</f>
        <v>62.173999999999992</v>
      </c>
      <c r="I116" s="79">
        <f t="shared" si="15"/>
        <v>84.97399999999999</v>
      </c>
      <c r="J116" s="26">
        <v>1</v>
      </c>
      <c r="K116" s="26" t="s">
        <v>24</v>
      </c>
      <c r="L116" s="25"/>
    </row>
    <row r="117" spans="1:12" s="63" customFormat="1" ht="11.25">
      <c r="A117" s="26">
        <v>114</v>
      </c>
      <c r="B117" s="58" t="s">
        <v>374</v>
      </c>
      <c r="C117" s="128"/>
      <c r="D117" s="59" t="s">
        <v>160</v>
      </c>
      <c r="E117" s="60">
        <v>75</v>
      </c>
      <c r="F117" s="76">
        <f t="shared" si="18"/>
        <v>22.5</v>
      </c>
      <c r="G117" s="61">
        <v>85.06</v>
      </c>
      <c r="H117" s="61">
        <f t="shared" si="19"/>
        <v>59.541999999999994</v>
      </c>
      <c r="I117" s="79">
        <f t="shared" si="15"/>
        <v>82.042000000000002</v>
      </c>
      <c r="J117" s="26">
        <v>2</v>
      </c>
      <c r="K117" s="26" t="s">
        <v>24</v>
      </c>
      <c r="L117" s="25"/>
    </row>
    <row r="118" spans="1:12" s="63" customFormat="1" ht="11.25">
      <c r="A118" s="26">
        <v>115</v>
      </c>
      <c r="B118" s="58" t="s">
        <v>374</v>
      </c>
      <c r="C118" s="128"/>
      <c r="D118" s="59" t="s">
        <v>161</v>
      </c>
      <c r="E118" s="60">
        <v>77</v>
      </c>
      <c r="F118" s="76">
        <f t="shared" si="18"/>
        <v>23.099999999999998</v>
      </c>
      <c r="G118" s="61">
        <v>84</v>
      </c>
      <c r="H118" s="61">
        <f t="shared" si="19"/>
        <v>58.8</v>
      </c>
      <c r="I118" s="79">
        <f t="shared" si="15"/>
        <v>81.899999999999991</v>
      </c>
      <c r="J118" s="26">
        <v>3</v>
      </c>
      <c r="K118" s="26" t="s">
        <v>24</v>
      </c>
      <c r="L118" s="25"/>
    </row>
    <row r="119" spans="1:12" s="63" customFormat="1" ht="11.25">
      <c r="A119" s="26">
        <v>116</v>
      </c>
      <c r="B119" s="58" t="s">
        <v>374</v>
      </c>
      <c r="C119" s="128"/>
      <c r="D119" s="59" t="s">
        <v>162</v>
      </c>
      <c r="E119" s="60">
        <v>75</v>
      </c>
      <c r="F119" s="76">
        <f t="shared" si="18"/>
        <v>22.5</v>
      </c>
      <c r="G119" s="61">
        <v>82.36</v>
      </c>
      <c r="H119" s="61">
        <f t="shared" si="19"/>
        <v>57.651999999999994</v>
      </c>
      <c r="I119" s="79">
        <f t="shared" si="15"/>
        <v>80.151999999999987</v>
      </c>
      <c r="J119" s="26">
        <v>4</v>
      </c>
      <c r="K119" s="26" t="s">
        <v>24</v>
      </c>
      <c r="L119" s="25"/>
    </row>
    <row r="120" spans="1:12" s="63" customFormat="1" ht="11.25">
      <c r="A120" s="26">
        <v>117</v>
      </c>
      <c r="B120" s="58" t="s">
        <v>375</v>
      </c>
      <c r="C120" s="124">
        <v>6</v>
      </c>
      <c r="D120" s="59" t="s">
        <v>163</v>
      </c>
      <c r="E120" s="60">
        <v>82</v>
      </c>
      <c r="F120" s="61">
        <f t="shared" si="18"/>
        <v>24.599999999999998</v>
      </c>
      <c r="G120" s="26">
        <v>88.66</v>
      </c>
      <c r="H120" s="61">
        <f t="shared" si="19"/>
        <v>62.061999999999991</v>
      </c>
      <c r="I120" s="61">
        <f t="shared" si="15"/>
        <v>86.661999999999992</v>
      </c>
      <c r="J120" s="26">
        <v>1</v>
      </c>
      <c r="K120" s="26" t="s">
        <v>24</v>
      </c>
      <c r="L120" s="25"/>
    </row>
    <row r="121" spans="1:12" s="63" customFormat="1" ht="11.25">
      <c r="A121" s="26">
        <v>118</v>
      </c>
      <c r="B121" s="58" t="s">
        <v>376</v>
      </c>
      <c r="C121" s="124"/>
      <c r="D121" s="59" t="s">
        <v>164</v>
      </c>
      <c r="E121" s="60">
        <v>74</v>
      </c>
      <c r="F121" s="61">
        <f t="shared" si="18"/>
        <v>22.2</v>
      </c>
      <c r="G121" s="26">
        <v>84.46</v>
      </c>
      <c r="H121" s="61">
        <f t="shared" si="19"/>
        <v>59.121999999999993</v>
      </c>
      <c r="I121" s="61">
        <f t="shared" si="15"/>
        <v>81.321999999999989</v>
      </c>
      <c r="J121" s="26">
        <v>2</v>
      </c>
      <c r="K121" s="26" t="s">
        <v>24</v>
      </c>
      <c r="L121" s="25"/>
    </row>
    <row r="122" spans="1:12" s="63" customFormat="1" ht="11.25">
      <c r="A122" s="26">
        <v>119</v>
      </c>
      <c r="B122" s="58" t="s">
        <v>376</v>
      </c>
      <c r="C122" s="124"/>
      <c r="D122" s="59" t="s">
        <v>165</v>
      </c>
      <c r="E122" s="60">
        <v>70</v>
      </c>
      <c r="F122" s="61">
        <f t="shared" si="18"/>
        <v>21</v>
      </c>
      <c r="G122" s="26">
        <v>85.86</v>
      </c>
      <c r="H122" s="61">
        <f t="shared" si="19"/>
        <v>60.101999999999997</v>
      </c>
      <c r="I122" s="61">
        <f t="shared" si="15"/>
        <v>81.102000000000004</v>
      </c>
      <c r="J122" s="26">
        <v>3</v>
      </c>
      <c r="K122" s="26" t="s">
        <v>24</v>
      </c>
      <c r="L122" s="25"/>
    </row>
    <row r="123" spans="1:12" s="63" customFormat="1" ht="11.25">
      <c r="A123" s="26">
        <v>120</v>
      </c>
      <c r="B123" s="58" t="s">
        <v>377</v>
      </c>
      <c r="C123" s="124"/>
      <c r="D123" s="59" t="s">
        <v>166</v>
      </c>
      <c r="E123" s="60">
        <v>68</v>
      </c>
      <c r="F123" s="61">
        <f t="shared" si="18"/>
        <v>20.399999999999999</v>
      </c>
      <c r="G123" s="26">
        <v>86.12</v>
      </c>
      <c r="H123" s="61">
        <f t="shared" si="19"/>
        <v>60.283999999999999</v>
      </c>
      <c r="I123" s="61">
        <f t="shared" si="15"/>
        <v>80.683999999999997</v>
      </c>
      <c r="J123" s="26">
        <v>4</v>
      </c>
      <c r="K123" s="26" t="s">
        <v>24</v>
      </c>
      <c r="L123" s="25"/>
    </row>
    <row r="124" spans="1:12" s="63" customFormat="1" ht="11.25">
      <c r="A124" s="26">
        <v>121</v>
      </c>
      <c r="B124" s="58" t="s">
        <v>377</v>
      </c>
      <c r="C124" s="124"/>
      <c r="D124" s="59" t="s">
        <v>167</v>
      </c>
      <c r="E124" s="60">
        <v>72</v>
      </c>
      <c r="F124" s="61">
        <f t="shared" si="18"/>
        <v>21.599999999999998</v>
      </c>
      <c r="G124" s="26">
        <v>84.28</v>
      </c>
      <c r="H124" s="61">
        <f t="shared" si="19"/>
        <v>58.995999999999995</v>
      </c>
      <c r="I124" s="61">
        <f t="shared" si="15"/>
        <v>80.595999999999989</v>
      </c>
      <c r="J124" s="26">
        <v>5</v>
      </c>
      <c r="K124" s="26" t="s">
        <v>24</v>
      </c>
      <c r="L124" s="25"/>
    </row>
    <row r="125" spans="1:12" s="63" customFormat="1" ht="11.25">
      <c r="A125" s="26">
        <v>122</v>
      </c>
      <c r="B125" s="58" t="s">
        <v>378</v>
      </c>
      <c r="C125" s="124"/>
      <c r="D125" s="59" t="s">
        <v>168</v>
      </c>
      <c r="E125" s="60">
        <v>72</v>
      </c>
      <c r="F125" s="61">
        <f t="shared" si="18"/>
        <v>21.599999999999998</v>
      </c>
      <c r="G125" s="26">
        <v>84.24</v>
      </c>
      <c r="H125" s="61">
        <f t="shared" si="19"/>
        <v>58.967999999999989</v>
      </c>
      <c r="I125" s="61">
        <f t="shared" si="15"/>
        <v>80.567999999999984</v>
      </c>
      <c r="J125" s="26">
        <v>6</v>
      </c>
      <c r="K125" s="26" t="s">
        <v>24</v>
      </c>
      <c r="L125" s="25"/>
    </row>
    <row r="126" spans="1:12" s="63" customFormat="1" ht="11.25">
      <c r="A126" s="26">
        <v>123</v>
      </c>
      <c r="B126" s="58" t="s">
        <v>379</v>
      </c>
      <c r="C126" s="125">
        <v>6</v>
      </c>
      <c r="D126" s="59" t="s">
        <v>170</v>
      </c>
      <c r="E126" s="60">
        <v>66</v>
      </c>
      <c r="F126" s="61">
        <f t="shared" ref="F126:F131" si="20">0.3*E126</f>
        <v>19.8</v>
      </c>
      <c r="G126" s="61">
        <v>83.95</v>
      </c>
      <c r="H126" s="61">
        <f t="shared" si="19"/>
        <v>58.765000000000001</v>
      </c>
      <c r="I126" s="61">
        <f t="shared" si="15"/>
        <v>78.564999999999998</v>
      </c>
      <c r="J126" s="26">
        <v>1</v>
      </c>
      <c r="K126" s="26" t="s">
        <v>24</v>
      </c>
      <c r="L126" s="26"/>
    </row>
    <row r="127" spans="1:12" s="63" customFormat="1" ht="11.25">
      <c r="A127" s="26">
        <v>124</v>
      </c>
      <c r="B127" s="58" t="s">
        <v>171</v>
      </c>
      <c r="C127" s="125"/>
      <c r="D127" s="59" t="s">
        <v>172</v>
      </c>
      <c r="E127" s="60">
        <v>74</v>
      </c>
      <c r="F127" s="61">
        <f t="shared" si="20"/>
        <v>22.2</v>
      </c>
      <c r="G127" s="61">
        <v>80.489999999999995</v>
      </c>
      <c r="H127" s="61">
        <f t="shared" si="19"/>
        <v>56.342999999999989</v>
      </c>
      <c r="I127" s="61">
        <f t="shared" si="15"/>
        <v>78.542999999999992</v>
      </c>
      <c r="J127" s="26">
        <v>2</v>
      </c>
      <c r="K127" s="26" t="s">
        <v>24</v>
      </c>
      <c r="L127" s="26"/>
    </row>
    <row r="128" spans="1:12" s="63" customFormat="1" ht="11.25">
      <c r="A128" s="26">
        <v>125</v>
      </c>
      <c r="B128" s="58" t="s">
        <v>171</v>
      </c>
      <c r="C128" s="125"/>
      <c r="D128" s="59" t="s">
        <v>173</v>
      </c>
      <c r="E128" s="60">
        <v>72</v>
      </c>
      <c r="F128" s="61">
        <f t="shared" si="20"/>
        <v>21.599999999999998</v>
      </c>
      <c r="G128" s="61">
        <v>80.88</v>
      </c>
      <c r="H128" s="61">
        <f t="shared" si="19"/>
        <v>56.615999999999993</v>
      </c>
      <c r="I128" s="61">
        <f t="shared" si="15"/>
        <v>78.215999999999994</v>
      </c>
      <c r="J128" s="26">
        <v>3</v>
      </c>
      <c r="K128" s="26" t="s">
        <v>24</v>
      </c>
      <c r="L128" s="26"/>
    </row>
    <row r="129" spans="1:12" s="63" customFormat="1" ht="11.25">
      <c r="A129" s="26">
        <v>126</v>
      </c>
      <c r="B129" s="58" t="s">
        <v>171</v>
      </c>
      <c r="C129" s="125"/>
      <c r="D129" s="59" t="s">
        <v>174</v>
      </c>
      <c r="E129" s="60">
        <v>68</v>
      </c>
      <c r="F129" s="61">
        <f t="shared" si="20"/>
        <v>20.399999999999999</v>
      </c>
      <c r="G129" s="61">
        <v>80.86</v>
      </c>
      <c r="H129" s="61">
        <f t="shared" si="19"/>
        <v>56.601999999999997</v>
      </c>
      <c r="I129" s="61">
        <f t="shared" si="15"/>
        <v>77.001999999999995</v>
      </c>
      <c r="J129" s="26">
        <v>5</v>
      </c>
      <c r="K129" s="26" t="s">
        <v>24</v>
      </c>
      <c r="L129" s="26"/>
    </row>
    <row r="130" spans="1:12" s="63" customFormat="1" ht="11.25">
      <c r="A130" s="26">
        <v>127</v>
      </c>
      <c r="B130" s="58" t="s">
        <v>171</v>
      </c>
      <c r="C130" s="125"/>
      <c r="D130" s="59" t="s">
        <v>175</v>
      </c>
      <c r="E130" s="60">
        <v>67</v>
      </c>
      <c r="F130" s="61">
        <f t="shared" si="20"/>
        <v>20.099999999999998</v>
      </c>
      <c r="G130" s="61">
        <v>80.709999999999994</v>
      </c>
      <c r="H130" s="61">
        <f t="shared" si="19"/>
        <v>56.496999999999993</v>
      </c>
      <c r="I130" s="61">
        <f t="shared" si="15"/>
        <v>76.596999999999994</v>
      </c>
      <c r="J130" s="26">
        <v>7</v>
      </c>
      <c r="K130" s="26" t="s">
        <v>24</v>
      </c>
      <c r="L130" s="26"/>
    </row>
    <row r="131" spans="1:12" s="63" customFormat="1" ht="11.25">
      <c r="A131" s="26">
        <v>128</v>
      </c>
      <c r="B131" s="58" t="s">
        <v>171</v>
      </c>
      <c r="C131" s="125"/>
      <c r="D131" s="59" t="s">
        <v>176</v>
      </c>
      <c r="E131" s="60">
        <v>61</v>
      </c>
      <c r="F131" s="61">
        <f t="shared" si="20"/>
        <v>18.3</v>
      </c>
      <c r="G131" s="61">
        <v>81.84</v>
      </c>
      <c r="H131" s="61">
        <f t="shared" si="19"/>
        <v>57.287999999999997</v>
      </c>
      <c r="I131" s="61">
        <f t="shared" si="15"/>
        <v>75.587999999999994</v>
      </c>
      <c r="J131" s="26">
        <v>8</v>
      </c>
      <c r="K131" s="26" t="s">
        <v>24</v>
      </c>
      <c r="L131" s="26"/>
    </row>
    <row r="132" spans="1:12" s="63" customFormat="1" ht="11.25">
      <c r="A132" s="26">
        <v>129</v>
      </c>
      <c r="B132" s="64" t="s">
        <v>380</v>
      </c>
      <c r="C132" s="125">
        <v>6</v>
      </c>
      <c r="D132" s="65" t="s">
        <v>177</v>
      </c>
      <c r="E132" s="60">
        <v>72</v>
      </c>
      <c r="F132" s="76">
        <f t="shared" ref="F132:F189" si="21">E132*0.3</f>
        <v>21.599999999999998</v>
      </c>
      <c r="G132" s="76">
        <v>88.76</v>
      </c>
      <c r="H132" s="76">
        <f t="shared" si="19"/>
        <v>62.131999999999998</v>
      </c>
      <c r="I132" s="76">
        <f t="shared" si="15"/>
        <v>83.731999999999999</v>
      </c>
      <c r="J132" s="26">
        <v>1</v>
      </c>
      <c r="K132" s="26" t="s">
        <v>381</v>
      </c>
      <c r="L132" s="25"/>
    </row>
    <row r="133" spans="1:12" s="63" customFormat="1" ht="11.25">
      <c r="A133" s="26">
        <v>130</v>
      </c>
      <c r="B133" s="64" t="s">
        <v>178</v>
      </c>
      <c r="C133" s="125"/>
      <c r="D133" s="65" t="s">
        <v>179</v>
      </c>
      <c r="E133" s="60">
        <v>71</v>
      </c>
      <c r="F133" s="76">
        <f t="shared" si="21"/>
        <v>21.3</v>
      </c>
      <c r="G133" s="76">
        <v>89.1</v>
      </c>
      <c r="H133" s="76">
        <f t="shared" si="19"/>
        <v>62.36999999999999</v>
      </c>
      <c r="I133" s="76">
        <f t="shared" si="15"/>
        <v>83.669999999999987</v>
      </c>
      <c r="J133" s="26">
        <v>2</v>
      </c>
      <c r="K133" s="26" t="s">
        <v>382</v>
      </c>
      <c r="L133" s="25"/>
    </row>
    <row r="134" spans="1:12" s="63" customFormat="1" ht="11.25">
      <c r="A134" s="26">
        <v>131</v>
      </c>
      <c r="B134" s="64" t="s">
        <v>178</v>
      </c>
      <c r="C134" s="125"/>
      <c r="D134" s="65" t="s">
        <v>180</v>
      </c>
      <c r="E134" s="60">
        <v>76</v>
      </c>
      <c r="F134" s="76">
        <f t="shared" si="21"/>
        <v>22.8</v>
      </c>
      <c r="G134" s="76">
        <v>85.02</v>
      </c>
      <c r="H134" s="76">
        <f t="shared" si="19"/>
        <v>59.513999999999996</v>
      </c>
      <c r="I134" s="76">
        <f t="shared" si="15"/>
        <v>82.313999999999993</v>
      </c>
      <c r="J134" s="26">
        <v>3</v>
      </c>
      <c r="K134" s="26" t="s">
        <v>383</v>
      </c>
      <c r="L134" s="25"/>
    </row>
    <row r="135" spans="1:12" s="63" customFormat="1" ht="11.25">
      <c r="A135" s="26">
        <v>132</v>
      </c>
      <c r="B135" s="64" t="s">
        <v>178</v>
      </c>
      <c r="C135" s="125"/>
      <c r="D135" s="65" t="s">
        <v>181</v>
      </c>
      <c r="E135" s="60">
        <v>69</v>
      </c>
      <c r="F135" s="76">
        <f t="shared" si="21"/>
        <v>20.7</v>
      </c>
      <c r="G135" s="76">
        <v>86.22</v>
      </c>
      <c r="H135" s="76">
        <f t="shared" si="19"/>
        <v>60.353999999999992</v>
      </c>
      <c r="I135" s="76">
        <f t="shared" si="15"/>
        <v>81.053999999999988</v>
      </c>
      <c r="J135" s="26">
        <v>4</v>
      </c>
      <c r="K135" s="26" t="s">
        <v>384</v>
      </c>
      <c r="L135" s="25"/>
    </row>
    <row r="136" spans="1:12" s="63" customFormat="1" ht="11.25">
      <c r="A136" s="26">
        <v>133</v>
      </c>
      <c r="B136" s="64" t="s">
        <v>178</v>
      </c>
      <c r="C136" s="125"/>
      <c r="D136" s="65" t="s">
        <v>182</v>
      </c>
      <c r="E136" s="60">
        <v>69</v>
      </c>
      <c r="F136" s="76">
        <f t="shared" si="21"/>
        <v>20.7</v>
      </c>
      <c r="G136" s="76">
        <v>83.66</v>
      </c>
      <c r="H136" s="76">
        <f t="shared" si="19"/>
        <v>58.561999999999991</v>
      </c>
      <c r="I136" s="76">
        <f t="shared" si="15"/>
        <v>79.261999999999986</v>
      </c>
      <c r="J136" s="26">
        <v>5</v>
      </c>
      <c r="K136" s="26" t="s">
        <v>384</v>
      </c>
      <c r="L136" s="25"/>
    </row>
    <row r="137" spans="1:12" s="63" customFormat="1" ht="11.25">
      <c r="A137" s="26">
        <v>134</v>
      </c>
      <c r="B137" s="64" t="s">
        <v>178</v>
      </c>
      <c r="C137" s="125"/>
      <c r="D137" s="65" t="s">
        <v>183</v>
      </c>
      <c r="E137" s="60">
        <v>66</v>
      </c>
      <c r="F137" s="76">
        <f t="shared" si="21"/>
        <v>19.8</v>
      </c>
      <c r="G137" s="76">
        <v>84.8</v>
      </c>
      <c r="H137" s="76">
        <f t="shared" si="19"/>
        <v>59.359999999999992</v>
      </c>
      <c r="I137" s="76">
        <f t="shared" si="15"/>
        <v>79.16</v>
      </c>
      <c r="J137" s="26">
        <v>6</v>
      </c>
      <c r="K137" s="26" t="s">
        <v>385</v>
      </c>
      <c r="L137" s="25"/>
    </row>
    <row r="138" spans="1:12" s="63" customFormat="1" ht="11.25">
      <c r="A138" s="26">
        <v>135</v>
      </c>
      <c r="B138" s="58" t="s">
        <v>386</v>
      </c>
      <c r="C138" s="128">
        <v>6</v>
      </c>
      <c r="D138" s="59" t="s">
        <v>184</v>
      </c>
      <c r="E138" s="60">
        <v>83</v>
      </c>
      <c r="F138" s="76">
        <f t="shared" si="21"/>
        <v>24.9</v>
      </c>
      <c r="G138" s="76">
        <v>82.92</v>
      </c>
      <c r="H138" s="76">
        <f t="shared" si="19"/>
        <v>58.043999999999997</v>
      </c>
      <c r="I138" s="76">
        <f t="shared" si="15"/>
        <v>82.943999999999988</v>
      </c>
      <c r="J138" s="26">
        <v>1</v>
      </c>
      <c r="K138" s="26" t="s">
        <v>385</v>
      </c>
      <c r="L138" s="25"/>
    </row>
    <row r="139" spans="1:12" s="63" customFormat="1" ht="11.25">
      <c r="A139" s="26">
        <v>136</v>
      </c>
      <c r="B139" s="58" t="s">
        <v>185</v>
      </c>
      <c r="C139" s="128"/>
      <c r="D139" s="59" t="s">
        <v>186</v>
      </c>
      <c r="E139" s="60">
        <v>75</v>
      </c>
      <c r="F139" s="76">
        <f t="shared" si="21"/>
        <v>22.5</v>
      </c>
      <c r="G139" s="76">
        <v>83.92</v>
      </c>
      <c r="H139" s="76">
        <f t="shared" si="19"/>
        <v>58.744</v>
      </c>
      <c r="I139" s="76">
        <f t="shared" si="15"/>
        <v>81.244</v>
      </c>
      <c r="J139" s="26">
        <v>2</v>
      </c>
      <c r="K139" s="26" t="s">
        <v>387</v>
      </c>
      <c r="L139" s="25"/>
    </row>
    <row r="140" spans="1:12" s="63" customFormat="1" ht="11.25">
      <c r="A140" s="26">
        <v>137</v>
      </c>
      <c r="B140" s="58" t="s">
        <v>185</v>
      </c>
      <c r="C140" s="128"/>
      <c r="D140" s="59" t="s">
        <v>187</v>
      </c>
      <c r="E140" s="60">
        <v>82</v>
      </c>
      <c r="F140" s="76">
        <f t="shared" si="21"/>
        <v>24.599999999999998</v>
      </c>
      <c r="G140" s="76">
        <v>80.58</v>
      </c>
      <c r="H140" s="76">
        <f t="shared" si="19"/>
        <v>56.405999999999992</v>
      </c>
      <c r="I140" s="76">
        <f t="shared" si="15"/>
        <v>81.005999999999986</v>
      </c>
      <c r="J140" s="26">
        <v>3</v>
      </c>
      <c r="K140" s="26" t="s">
        <v>388</v>
      </c>
      <c r="L140" s="25"/>
    </row>
    <row r="141" spans="1:12" s="63" customFormat="1" ht="11.25">
      <c r="A141" s="26">
        <v>138</v>
      </c>
      <c r="B141" s="58" t="s">
        <v>185</v>
      </c>
      <c r="C141" s="128"/>
      <c r="D141" s="59" t="s">
        <v>188</v>
      </c>
      <c r="E141" s="60">
        <v>74</v>
      </c>
      <c r="F141" s="76">
        <f t="shared" si="21"/>
        <v>22.2</v>
      </c>
      <c r="G141" s="76">
        <v>84</v>
      </c>
      <c r="H141" s="76">
        <f t="shared" si="19"/>
        <v>58.8</v>
      </c>
      <c r="I141" s="76">
        <f t="shared" si="15"/>
        <v>81</v>
      </c>
      <c r="J141" s="26">
        <v>4</v>
      </c>
      <c r="K141" s="26" t="s">
        <v>389</v>
      </c>
      <c r="L141" s="25"/>
    </row>
    <row r="142" spans="1:12" s="63" customFormat="1" ht="11.25">
      <c r="A142" s="26">
        <v>139</v>
      </c>
      <c r="B142" s="58" t="s">
        <v>185</v>
      </c>
      <c r="C142" s="128"/>
      <c r="D142" s="59" t="s">
        <v>189</v>
      </c>
      <c r="E142" s="60">
        <v>78</v>
      </c>
      <c r="F142" s="76">
        <f t="shared" si="21"/>
        <v>23.4</v>
      </c>
      <c r="G142" s="76">
        <v>81.86</v>
      </c>
      <c r="H142" s="76">
        <f t="shared" si="19"/>
        <v>57.301999999999992</v>
      </c>
      <c r="I142" s="76">
        <f t="shared" si="15"/>
        <v>80.701999999999998</v>
      </c>
      <c r="J142" s="26">
        <v>5</v>
      </c>
      <c r="K142" s="26" t="s">
        <v>390</v>
      </c>
      <c r="L142" s="25"/>
    </row>
    <row r="143" spans="1:12" s="63" customFormat="1" ht="11.25">
      <c r="A143" s="26">
        <v>140</v>
      </c>
      <c r="B143" s="58" t="s">
        <v>185</v>
      </c>
      <c r="C143" s="128"/>
      <c r="D143" s="59" t="s">
        <v>190</v>
      </c>
      <c r="E143" s="60">
        <v>68</v>
      </c>
      <c r="F143" s="76">
        <f t="shared" si="21"/>
        <v>20.399999999999999</v>
      </c>
      <c r="G143" s="76">
        <v>83.24</v>
      </c>
      <c r="H143" s="76">
        <f t="shared" si="19"/>
        <v>58.267999999999994</v>
      </c>
      <c r="I143" s="76">
        <f t="shared" si="15"/>
        <v>78.667999999999992</v>
      </c>
      <c r="J143" s="26">
        <v>6</v>
      </c>
      <c r="K143" s="26" t="s">
        <v>391</v>
      </c>
      <c r="L143" s="25"/>
    </row>
    <row r="144" spans="1:12" s="63" customFormat="1" ht="11.25">
      <c r="A144" s="26">
        <v>141</v>
      </c>
      <c r="B144" s="66" t="s">
        <v>392</v>
      </c>
      <c r="C144" s="138">
        <v>6</v>
      </c>
      <c r="D144" s="65" t="s">
        <v>191</v>
      </c>
      <c r="E144" s="60">
        <v>63</v>
      </c>
      <c r="F144" s="76">
        <f t="shared" si="21"/>
        <v>18.899999999999999</v>
      </c>
      <c r="G144" s="76">
        <v>87.56</v>
      </c>
      <c r="H144" s="76">
        <f t="shared" si="19"/>
        <v>61.291999999999994</v>
      </c>
      <c r="I144" s="76">
        <f t="shared" si="15"/>
        <v>80.191999999999993</v>
      </c>
      <c r="J144" s="26">
        <v>1</v>
      </c>
      <c r="K144" s="26" t="s">
        <v>24</v>
      </c>
      <c r="L144" s="26"/>
    </row>
    <row r="145" spans="1:12" s="63" customFormat="1" ht="11.25">
      <c r="A145" s="26">
        <v>142</v>
      </c>
      <c r="B145" s="66" t="s">
        <v>192</v>
      </c>
      <c r="C145" s="139"/>
      <c r="D145" s="65" t="s">
        <v>193</v>
      </c>
      <c r="E145" s="60">
        <v>61</v>
      </c>
      <c r="F145" s="76">
        <f t="shared" si="21"/>
        <v>18.3</v>
      </c>
      <c r="G145" s="76">
        <v>86.38</v>
      </c>
      <c r="H145" s="76">
        <f t="shared" si="19"/>
        <v>60.465999999999994</v>
      </c>
      <c r="I145" s="76">
        <f t="shared" si="15"/>
        <v>78.765999999999991</v>
      </c>
      <c r="J145" s="26">
        <v>2</v>
      </c>
      <c r="K145" s="26" t="s">
        <v>24</v>
      </c>
      <c r="L145" s="26"/>
    </row>
    <row r="146" spans="1:12" s="63" customFormat="1" ht="11.25">
      <c r="A146" s="26">
        <v>143</v>
      </c>
      <c r="B146" s="66" t="s">
        <v>192</v>
      </c>
      <c r="C146" s="139"/>
      <c r="D146" s="65" t="s">
        <v>194</v>
      </c>
      <c r="E146" s="60">
        <v>63</v>
      </c>
      <c r="F146" s="76">
        <f t="shared" si="21"/>
        <v>18.899999999999999</v>
      </c>
      <c r="G146" s="76">
        <v>84.64</v>
      </c>
      <c r="H146" s="76">
        <f t="shared" si="19"/>
        <v>59.247999999999998</v>
      </c>
      <c r="I146" s="76">
        <f t="shared" si="15"/>
        <v>78.147999999999996</v>
      </c>
      <c r="J146" s="26">
        <v>3</v>
      </c>
      <c r="K146" s="26" t="s">
        <v>24</v>
      </c>
      <c r="L146" s="26"/>
    </row>
    <row r="147" spans="1:12" s="63" customFormat="1" ht="11.25">
      <c r="A147" s="26">
        <v>144</v>
      </c>
      <c r="B147" s="66" t="s">
        <v>192</v>
      </c>
      <c r="C147" s="139"/>
      <c r="D147" s="65" t="s">
        <v>195</v>
      </c>
      <c r="E147" s="60">
        <v>62</v>
      </c>
      <c r="F147" s="76">
        <f t="shared" si="21"/>
        <v>18.599999999999998</v>
      </c>
      <c r="G147" s="76">
        <v>84.44</v>
      </c>
      <c r="H147" s="76">
        <f t="shared" si="19"/>
        <v>59.107999999999997</v>
      </c>
      <c r="I147" s="76">
        <f t="shared" si="15"/>
        <v>77.707999999999998</v>
      </c>
      <c r="J147" s="26">
        <v>4</v>
      </c>
      <c r="K147" s="26" t="s">
        <v>24</v>
      </c>
      <c r="L147" s="26"/>
    </row>
    <row r="148" spans="1:12" s="63" customFormat="1" ht="11.25">
      <c r="A148" s="26">
        <v>145</v>
      </c>
      <c r="B148" s="66" t="s">
        <v>192</v>
      </c>
      <c r="C148" s="139"/>
      <c r="D148" s="65" t="s">
        <v>196</v>
      </c>
      <c r="E148" s="60">
        <v>60</v>
      </c>
      <c r="F148" s="76">
        <f t="shared" si="21"/>
        <v>18</v>
      </c>
      <c r="G148" s="76">
        <v>85.2</v>
      </c>
      <c r="H148" s="76">
        <f t="shared" si="19"/>
        <v>59.64</v>
      </c>
      <c r="I148" s="76">
        <f t="shared" si="15"/>
        <v>77.64</v>
      </c>
      <c r="J148" s="26">
        <v>5</v>
      </c>
      <c r="K148" s="26" t="s">
        <v>24</v>
      </c>
      <c r="L148" s="26"/>
    </row>
    <row r="149" spans="1:12" s="63" customFormat="1" ht="11.25">
      <c r="A149" s="26">
        <v>146</v>
      </c>
      <c r="B149" s="66" t="s">
        <v>192</v>
      </c>
      <c r="C149" s="139"/>
      <c r="D149" s="65" t="s">
        <v>197</v>
      </c>
      <c r="E149" s="60">
        <v>57</v>
      </c>
      <c r="F149" s="76">
        <f t="shared" si="21"/>
        <v>17.099999999999998</v>
      </c>
      <c r="G149" s="76">
        <v>84.3</v>
      </c>
      <c r="H149" s="76">
        <f t="shared" si="19"/>
        <v>59.009999999999991</v>
      </c>
      <c r="I149" s="76">
        <f t="shared" si="15"/>
        <v>76.109999999999985</v>
      </c>
      <c r="J149" s="26">
        <v>6</v>
      </c>
      <c r="K149" s="26" t="s">
        <v>24</v>
      </c>
      <c r="L149" s="26"/>
    </row>
    <row r="150" spans="1:12" s="63" customFormat="1" ht="11.25">
      <c r="A150" s="26">
        <v>147</v>
      </c>
      <c r="B150" s="66" t="s">
        <v>393</v>
      </c>
      <c r="C150" s="138">
        <v>5</v>
      </c>
      <c r="D150" s="65" t="s">
        <v>198</v>
      </c>
      <c r="E150" s="60">
        <v>72</v>
      </c>
      <c r="F150" s="76">
        <f t="shared" si="21"/>
        <v>21.599999999999998</v>
      </c>
      <c r="G150" s="76">
        <v>86.94</v>
      </c>
      <c r="H150" s="76">
        <f t="shared" si="19"/>
        <v>60.857999999999997</v>
      </c>
      <c r="I150" s="76">
        <f t="shared" si="15"/>
        <v>82.457999999999998</v>
      </c>
      <c r="J150" s="26">
        <v>1</v>
      </c>
      <c r="K150" s="26" t="s">
        <v>24</v>
      </c>
      <c r="L150" s="26"/>
    </row>
    <row r="151" spans="1:12" s="63" customFormat="1" ht="11.25">
      <c r="A151" s="26">
        <v>148</v>
      </c>
      <c r="B151" s="66" t="s">
        <v>199</v>
      </c>
      <c r="C151" s="139"/>
      <c r="D151" s="65" t="s">
        <v>200</v>
      </c>
      <c r="E151" s="60">
        <v>70</v>
      </c>
      <c r="F151" s="76">
        <f t="shared" si="21"/>
        <v>21</v>
      </c>
      <c r="G151" s="76">
        <v>84.28</v>
      </c>
      <c r="H151" s="76">
        <f t="shared" si="19"/>
        <v>58.995999999999995</v>
      </c>
      <c r="I151" s="76">
        <f t="shared" si="15"/>
        <v>79.995999999999995</v>
      </c>
      <c r="J151" s="26">
        <v>2</v>
      </c>
      <c r="K151" s="26" t="s">
        <v>24</v>
      </c>
      <c r="L151" s="26"/>
    </row>
    <row r="152" spans="1:12" s="63" customFormat="1" ht="11.25">
      <c r="A152" s="26">
        <v>149</v>
      </c>
      <c r="B152" s="66" t="s">
        <v>199</v>
      </c>
      <c r="C152" s="139"/>
      <c r="D152" s="65" t="s">
        <v>201</v>
      </c>
      <c r="E152" s="60">
        <v>65</v>
      </c>
      <c r="F152" s="76">
        <f t="shared" si="21"/>
        <v>19.5</v>
      </c>
      <c r="G152" s="76">
        <v>85.94</v>
      </c>
      <c r="H152" s="76">
        <f t="shared" si="19"/>
        <v>60.157999999999994</v>
      </c>
      <c r="I152" s="76">
        <f t="shared" si="15"/>
        <v>79.657999999999987</v>
      </c>
      <c r="J152" s="26">
        <v>3</v>
      </c>
      <c r="K152" s="26" t="s">
        <v>24</v>
      </c>
      <c r="L152" s="26"/>
    </row>
    <row r="153" spans="1:12" s="63" customFormat="1" ht="11.25">
      <c r="A153" s="26">
        <v>150</v>
      </c>
      <c r="B153" s="66" t="s">
        <v>199</v>
      </c>
      <c r="C153" s="139"/>
      <c r="D153" s="65" t="s">
        <v>202</v>
      </c>
      <c r="E153" s="60">
        <v>63</v>
      </c>
      <c r="F153" s="76">
        <f t="shared" si="21"/>
        <v>18.899999999999999</v>
      </c>
      <c r="G153" s="76">
        <v>83.42</v>
      </c>
      <c r="H153" s="76">
        <f t="shared" si="19"/>
        <v>58.393999999999998</v>
      </c>
      <c r="I153" s="76">
        <f t="shared" si="15"/>
        <v>77.293999999999997</v>
      </c>
      <c r="J153" s="26">
        <v>5</v>
      </c>
      <c r="K153" s="78" t="s">
        <v>24</v>
      </c>
      <c r="L153" s="26"/>
    </row>
    <row r="154" spans="1:12" s="63" customFormat="1" ht="11.25">
      <c r="A154" s="26">
        <v>151</v>
      </c>
      <c r="B154" s="66" t="s">
        <v>199</v>
      </c>
      <c r="C154" s="139"/>
      <c r="D154" s="65" t="s">
        <v>203</v>
      </c>
      <c r="E154" s="60">
        <v>63</v>
      </c>
      <c r="F154" s="76">
        <f t="shared" si="21"/>
        <v>18.899999999999999</v>
      </c>
      <c r="G154" s="76">
        <v>81.760000000000005</v>
      </c>
      <c r="H154" s="76">
        <f t="shared" si="19"/>
        <v>57.231999999999999</v>
      </c>
      <c r="I154" s="76">
        <f t="shared" si="15"/>
        <v>76.132000000000005</v>
      </c>
      <c r="J154" s="26">
        <v>6</v>
      </c>
      <c r="K154" s="78" t="s">
        <v>24</v>
      </c>
      <c r="L154" s="26"/>
    </row>
    <row r="155" spans="1:12" s="63" customFormat="1" ht="11.25">
      <c r="A155" s="26">
        <v>152</v>
      </c>
      <c r="B155" s="58" t="s">
        <v>394</v>
      </c>
      <c r="C155" s="125">
        <v>6</v>
      </c>
      <c r="D155" s="65" t="s">
        <v>204</v>
      </c>
      <c r="E155" s="60">
        <v>68</v>
      </c>
      <c r="F155" s="76">
        <f t="shared" si="21"/>
        <v>20.399999999999999</v>
      </c>
      <c r="G155" s="76">
        <v>86.34</v>
      </c>
      <c r="H155" s="76">
        <f t="shared" si="19"/>
        <v>60.437999999999995</v>
      </c>
      <c r="I155" s="76">
        <f t="shared" si="15"/>
        <v>80.837999999999994</v>
      </c>
      <c r="J155" s="26">
        <v>1</v>
      </c>
      <c r="K155" s="78" t="s">
        <v>395</v>
      </c>
      <c r="L155" s="25"/>
    </row>
    <row r="156" spans="1:12" s="63" customFormat="1" ht="11.25">
      <c r="A156" s="26">
        <v>153</v>
      </c>
      <c r="B156" s="58" t="s">
        <v>205</v>
      </c>
      <c r="C156" s="125"/>
      <c r="D156" s="65" t="s">
        <v>206</v>
      </c>
      <c r="E156" s="60">
        <v>71</v>
      </c>
      <c r="F156" s="76">
        <f t="shared" si="21"/>
        <v>21.3</v>
      </c>
      <c r="G156" s="76">
        <v>83.22</v>
      </c>
      <c r="H156" s="76">
        <f t="shared" si="19"/>
        <v>58.253999999999998</v>
      </c>
      <c r="I156" s="76">
        <f t="shared" si="15"/>
        <v>79.554000000000002</v>
      </c>
      <c r="J156" s="26">
        <v>2</v>
      </c>
      <c r="K156" s="78" t="s">
        <v>395</v>
      </c>
      <c r="L156" s="25"/>
    </row>
    <row r="157" spans="1:12" s="63" customFormat="1" ht="11.25">
      <c r="A157" s="26">
        <v>154</v>
      </c>
      <c r="B157" s="58" t="s">
        <v>205</v>
      </c>
      <c r="C157" s="125"/>
      <c r="D157" s="65" t="s">
        <v>207</v>
      </c>
      <c r="E157" s="60">
        <v>65</v>
      </c>
      <c r="F157" s="76">
        <f t="shared" si="21"/>
        <v>19.5</v>
      </c>
      <c r="G157" s="76">
        <v>85.04</v>
      </c>
      <c r="H157" s="76">
        <f t="shared" si="19"/>
        <v>59.527999999999999</v>
      </c>
      <c r="I157" s="76">
        <f t="shared" si="15"/>
        <v>79.027999999999992</v>
      </c>
      <c r="J157" s="26">
        <v>3</v>
      </c>
      <c r="K157" s="78" t="s">
        <v>396</v>
      </c>
      <c r="L157" s="25"/>
    </row>
    <row r="158" spans="1:12" s="63" customFormat="1" ht="11.25">
      <c r="A158" s="26">
        <v>155</v>
      </c>
      <c r="B158" s="58" t="s">
        <v>205</v>
      </c>
      <c r="C158" s="125"/>
      <c r="D158" s="65" t="s">
        <v>208</v>
      </c>
      <c r="E158" s="60">
        <v>67</v>
      </c>
      <c r="F158" s="76">
        <f t="shared" si="21"/>
        <v>20.099999999999998</v>
      </c>
      <c r="G158" s="76">
        <v>83.6</v>
      </c>
      <c r="H158" s="76">
        <f t="shared" si="19"/>
        <v>58.519999999999989</v>
      </c>
      <c r="I158" s="76">
        <f t="shared" si="15"/>
        <v>78.61999999999999</v>
      </c>
      <c r="J158" s="26">
        <v>4</v>
      </c>
      <c r="K158" s="78" t="s">
        <v>397</v>
      </c>
      <c r="L158" s="25"/>
    </row>
    <row r="159" spans="1:12" s="63" customFormat="1" ht="11.25">
      <c r="A159" s="26">
        <v>156</v>
      </c>
      <c r="B159" s="58" t="s">
        <v>205</v>
      </c>
      <c r="C159" s="125"/>
      <c r="D159" s="65" t="s">
        <v>209</v>
      </c>
      <c r="E159" s="60">
        <v>60</v>
      </c>
      <c r="F159" s="76">
        <f t="shared" si="21"/>
        <v>18</v>
      </c>
      <c r="G159" s="76">
        <v>86.12</v>
      </c>
      <c r="H159" s="76">
        <f t="shared" si="19"/>
        <v>60.283999999999999</v>
      </c>
      <c r="I159" s="76">
        <f t="shared" si="15"/>
        <v>78.283999999999992</v>
      </c>
      <c r="J159" s="26">
        <v>5</v>
      </c>
      <c r="K159" s="78" t="s">
        <v>398</v>
      </c>
      <c r="L159" s="25"/>
    </row>
    <row r="160" spans="1:12" s="63" customFormat="1" ht="11.25">
      <c r="A160" s="26">
        <v>157</v>
      </c>
      <c r="B160" s="58" t="s">
        <v>205</v>
      </c>
      <c r="C160" s="125"/>
      <c r="D160" s="65" t="s">
        <v>210</v>
      </c>
      <c r="E160" s="60">
        <v>65</v>
      </c>
      <c r="F160" s="76">
        <f t="shared" si="21"/>
        <v>19.5</v>
      </c>
      <c r="G160" s="76">
        <v>83.36</v>
      </c>
      <c r="H160" s="76">
        <f t="shared" si="19"/>
        <v>58.351999999999997</v>
      </c>
      <c r="I160" s="76">
        <f t="shared" si="15"/>
        <v>77.852000000000004</v>
      </c>
      <c r="J160" s="26">
        <v>6</v>
      </c>
      <c r="K160" s="78" t="s">
        <v>399</v>
      </c>
      <c r="L160" s="25"/>
    </row>
    <row r="161" spans="1:12" s="63" customFormat="1" ht="11.25">
      <c r="A161" s="26">
        <v>158</v>
      </c>
      <c r="B161" s="58" t="s">
        <v>400</v>
      </c>
      <c r="C161" s="133">
        <v>6</v>
      </c>
      <c r="D161" s="65" t="s">
        <v>211</v>
      </c>
      <c r="E161" s="60">
        <v>83</v>
      </c>
      <c r="F161" s="80">
        <f t="shared" si="21"/>
        <v>24.9</v>
      </c>
      <c r="G161" s="81">
        <v>85.82</v>
      </c>
      <c r="H161" s="81">
        <f t="shared" si="19"/>
        <v>60.073999999999991</v>
      </c>
      <c r="I161" s="81">
        <f t="shared" si="15"/>
        <v>84.97399999999999</v>
      </c>
      <c r="J161" s="82">
        <v>1</v>
      </c>
      <c r="K161" s="83" t="s">
        <v>24</v>
      </c>
      <c r="L161" s="25"/>
    </row>
    <row r="162" spans="1:12" s="63" customFormat="1" ht="11.25">
      <c r="A162" s="26">
        <v>159</v>
      </c>
      <c r="B162" s="58" t="s">
        <v>212</v>
      </c>
      <c r="C162" s="133"/>
      <c r="D162" s="65" t="s">
        <v>213</v>
      </c>
      <c r="E162" s="60">
        <v>79</v>
      </c>
      <c r="F162" s="84">
        <f t="shared" si="21"/>
        <v>23.7</v>
      </c>
      <c r="G162" s="76">
        <v>85.86</v>
      </c>
      <c r="H162" s="76">
        <f t="shared" si="19"/>
        <v>60.101999999999997</v>
      </c>
      <c r="I162" s="76">
        <f t="shared" si="15"/>
        <v>83.801999999999992</v>
      </c>
      <c r="J162" s="26">
        <v>2</v>
      </c>
      <c r="K162" s="83" t="s">
        <v>24</v>
      </c>
      <c r="L162" s="25"/>
    </row>
    <row r="163" spans="1:12" s="63" customFormat="1" ht="11.25">
      <c r="A163" s="26">
        <v>160</v>
      </c>
      <c r="B163" s="58" t="s">
        <v>212</v>
      </c>
      <c r="C163" s="133"/>
      <c r="D163" s="65" t="s">
        <v>214</v>
      </c>
      <c r="E163" s="60">
        <v>76</v>
      </c>
      <c r="F163" s="84">
        <f t="shared" si="21"/>
        <v>22.8</v>
      </c>
      <c r="G163" s="76">
        <v>86.68</v>
      </c>
      <c r="H163" s="76">
        <f t="shared" si="19"/>
        <v>60.676000000000002</v>
      </c>
      <c r="I163" s="76">
        <f t="shared" si="15"/>
        <v>83.475999999999999</v>
      </c>
      <c r="J163" s="26">
        <v>3</v>
      </c>
      <c r="K163" s="83" t="s">
        <v>24</v>
      </c>
      <c r="L163" s="25"/>
    </row>
    <row r="164" spans="1:12" s="63" customFormat="1" ht="11.25">
      <c r="A164" s="26">
        <v>161</v>
      </c>
      <c r="B164" s="58" t="s">
        <v>212</v>
      </c>
      <c r="C164" s="133"/>
      <c r="D164" s="65" t="s">
        <v>215</v>
      </c>
      <c r="E164" s="60">
        <v>70</v>
      </c>
      <c r="F164" s="84">
        <f t="shared" si="21"/>
        <v>21</v>
      </c>
      <c r="G164" s="76">
        <v>87.46</v>
      </c>
      <c r="H164" s="76">
        <f t="shared" si="19"/>
        <v>61.221999999999994</v>
      </c>
      <c r="I164" s="76">
        <f t="shared" si="15"/>
        <v>82.221999999999994</v>
      </c>
      <c r="J164" s="26">
        <v>4</v>
      </c>
      <c r="K164" s="83" t="s">
        <v>24</v>
      </c>
      <c r="L164" s="25"/>
    </row>
    <row r="165" spans="1:12" s="63" customFormat="1" ht="11.25">
      <c r="A165" s="26">
        <v>162</v>
      </c>
      <c r="B165" s="58" t="s">
        <v>212</v>
      </c>
      <c r="C165" s="133"/>
      <c r="D165" s="65" t="s">
        <v>216</v>
      </c>
      <c r="E165" s="60">
        <v>76</v>
      </c>
      <c r="F165" s="84">
        <f t="shared" si="21"/>
        <v>22.8</v>
      </c>
      <c r="G165" s="76">
        <v>83.54</v>
      </c>
      <c r="H165" s="76">
        <f t="shared" si="19"/>
        <v>58.478000000000002</v>
      </c>
      <c r="I165" s="76">
        <f t="shared" si="15"/>
        <v>81.278000000000006</v>
      </c>
      <c r="J165" s="26">
        <v>5</v>
      </c>
      <c r="K165" s="83" t="s">
        <v>24</v>
      </c>
      <c r="L165" s="25"/>
    </row>
    <row r="166" spans="1:12" s="63" customFormat="1" ht="11.25">
      <c r="A166" s="26">
        <v>163</v>
      </c>
      <c r="B166" s="58" t="s">
        <v>212</v>
      </c>
      <c r="C166" s="133"/>
      <c r="D166" s="65" t="s">
        <v>217</v>
      </c>
      <c r="E166" s="60">
        <v>71</v>
      </c>
      <c r="F166" s="84">
        <f t="shared" si="21"/>
        <v>21.3</v>
      </c>
      <c r="G166" s="76">
        <v>85.48</v>
      </c>
      <c r="H166" s="76">
        <f t="shared" si="19"/>
        <v>59.835999999999999</v>
      </c>
      <c r="I166" s="76">
        <f t="shared" si="15"/>
        <v>81.135999999999996</v>
      </c>
      <c r="J166" s="26">
        <v>6</v>
      </c>
      <c r="K166" s="83" t="s">
        <v>24</v>
      </c>
      <c r="L166" s="25"/>
    </row>
    <row r="167" spans="1:12" s="63" customFormat="1" ht="11.25">
      <c r="A167" s="26">
        <v>164</v>
      </c>
      <c r="B167" s="58" t="s">
        <v>401</v>
      </c>
      <c r="C167" s="135">
        <v>4</v>
      </c>
      <c r="D167" s="65" t="s">
        <v>219</v>
      </c>
      <c r="E167" s="60">
        <v>77</v>
      </c>
      <c r="F167" s="26">
        <f t="shared" si="21"/>
        <v>23.099999999999998</v>
      </c>
      <c r="G167" s="76">
        <v>83.54</v>
      </c>
      <c r="H167" s="76">
        <f t="shared" si="19"/>
        <v>58.478000000000002</v>
      </c>
      <c r="I167" s="76">
        <f t="shared" si="15"/>
        <v>81.578000000000003</v>
      </c>
      <c r="J167" s="26">
        <v>1</v>
      </c>
      <c r="K167" s="78" t="s">
        <v>24</v>
      </c>
      <c r="L167" s="25"/>
    </row>
    <row r="168" spans="1:12" s="63" customFormat="1" ht="11.25">
      <c r="A168" s="26">
        <v>165</v>
      </c>
      <c r="B168" s="58" t="s">
        <v>220</v>
      </c>
      <c r="C168" s="136"/>
      <c r="D168" s="65" t="s">
        <v>221</v>
      </c>
      <c r="E168" s="60">
        <v>67</v>
      </c>
      <c r="F168" s="26">
        <f t="shared" si="21"/>
        <v>20.099999999999998</v>
      </c>
      <c r="G168" s="76">
        <v>86.02</v>
      </c>
      <c r="H168" s="76">
        <f t="shared" si="19"/>
        <v>60.213999999999992</v>
      </c>
      <c r="I168" s="76">
        <f t="shared" si="15"/>
        <v>80.313999999999993</v>
      </c>
      <c r="J168" s="26">
        <v>2</v>
      </c>
      <c r="K168" s="78" t="s">
        <v>24</v>
      </c>
      <c r="L168" s="25"/>
    </row>
    <row r="169" spans="1:12" s="63" customFormat="1" ht="11.25">
      <c r="A169" s="26">
        <v>166</v>
      </c>
      <c r="B169" s="58" t="s">
        <v>220</v>
      </c>
      <c r="C169" s="136"/>
      <c r="D169" s="65" t="s">
        <v>222</v>
      </c>
      <c r="E169" s="60">
        <v>73</v>
      </c>
      <c r="F169" s="26">
        <f t="shared" si="21"/>
        <v>21.9</v>
      </c>
      <c r="G169" s="76">
        <v>83</v>
      </c>
      <c r="H169" s="76">
        <f t="shared" si="19"/>
        <v>58.099999999999994</v>
      </c>
      <c r="I169" s="76">
        <f t="shared" si="15"/>
        <v>80</v>
      </c>
      <c r="J169" s="26">
        <v>3</v>
      </c>
      <c r="K169" s="78" t="s">
        <v>24</v>
      </c>
      <c r="L169" s="25"/>
    </row>
    <row r="170" spans="1:12" s="63" customFormat="1" ht="11.25">
      <c r="A170" s="26">
        <v>167</v>
      </c>
      <c r="B170" s="58" t="s">
        <v>220</v>
      </c>
      <c r="C170" s="136"/>
      <c r="D170" s="65" t="s">
        <v>223</v>
      </c>
      <c r="E170" s="60">
        <v>67</v>
      </c>
      <c r="F170" s="26">
        <f t="shared" si="21"/>
        <v>20.099999999999998</v>
      </c>
      <c r="G170" s="76">
        <v>85.56</v>
      </c>
      <c r="H170" s="76">
        <f t="shared" si="19"/>
        <v>59.891999999999996</v>
      </c>
      <c r="I170" s="76">
        <f t="shared" ref="I170:I179" si="22">F170+H170</f>
        <v>79.99199999999999</v>
      </c>
      <c r="J170" s="26">
        <v>4</v>
      </c>
      <c r="K170" s="78" t="s">
        <v>24</v>
      </c>
      <c r="L170" s="25"/>
    </row>
    <row r="171" spans="1:12" s="63" customFormat="1" ht="11.25">
      <c r="A171" s="26">
        <v>168</v>
      </c>
      <c r="B171" s="58" t="s">
        <v>224</v>
      </c>
      <c r="C171" s="58">
        <v>1</v>
      </c>
      <c r="D171" s="59" t="s">
        <v>225</v>
      </c>
      <c r="E171" s="60">
        <v>59</v>
      </c>
      <c r="F171" s="26">
        <f t="shared" si="21"/>
        <v>17.7</v>
      </c>
      <c r="G171" s="76">
        <v>81.760000000000005</v>
      </c>
      <c r="H171" s="76">
        <f t="shared" si="19"/>
        <v>57.231999999999999</v>
      </c>
      <c r="I171" s="76">
        <f t="shared" si="22"/>
        <v>74.932000000000002</v>
      </c>
      <c r="J171" s="26">
        <v>2</v>
      </c>
      <c r="K171" s="78" t="s">
        <v>24</v>
      </c>
      <c r="L171" s="25"/>
    </row>
    <row r="172" spans="1:12" s="63" customFormat="1" ht="11.25">
      <c r="A172" s="26">
        <v>169</v>
      </c>
      <c r="B172" s="58" t="s">
        <v>402</v>
      </c>
      <c r="C172" s="125">
        <v>4</v>
      </c>
      <c r="D172" s="65" t="s">
        <v>226</v>
      </c>
      <c r="E172" s="60">
        <v>75</v>
      </c>
      <c r="F172" s="61">
        <f t="shared" si="21"/>
        <v>22.5</v>
      </c>
      <c r="G172" s="61">
        <v>86.62</v>
      </c>
      <c r="H172" s="61">
        <f t="shared" si="19"/>
        <v>60.634</v>
      </c>
      <c r="I172" s="61">
        <f t="shared" si="22"/>
        <v>83.134</v>
      </c>
      <c r="J172" s="26">
        <v>1</v>
      </c>
      <c r="K172" s="78" t="s">
        <v>403</v>
      </c>
      <c r="L172" s="25"/>
    </row>
    <row r="173" spans="1:12" s="63" customFormat="1" ht="11.25">
      <c r="A173" s="26">
        <v>170</v>
      </c>
      <c r="B173" s="58" t="s">
        <v>227</v>
      </c>
      <c r="C173" s="125"/>
      <c r="D173" s="65" t="s">
        <v>228</v>
      </c>
      <c r="E173" s="60">
        <v>81</v>
      </c>
      <c r="F173" s="61">
        <f t="shared" si="21"/>
        <v>24.3</v>
      </c>
      <c r="G173" s="61">
        <v>83.8</v>
      </c>
      <c r="H173" s="61">
        <f t="shared" si="19"/>
        <v>58.66</v>
      </c>
      <c r="I173" s="61">
        <f t="shared" si="22"/>
        <v>82.96</v>
      </c>
      <c r="J173" s="26">
        <v>2</v>
      </c>
      <c r="K173" s="78" t="s">
        <v>404</v>
      </c>
      <c r="L173" s="25"/>
    </row>
    <row r="174" spans="1:12" s="63" customFormat="1" ht="11.25">
      <c r="A174" s="26">
        <v>171</v>
      </c>
      <c r="B174" s="58" t="s">
        <v>227</v>
      </c>
      <c r="C174" s="125"/>
      <c r="D174" s="65" t="s">
        <v>229</v>
      </c>
      <c r="E174" s="60">
        <v>61</v>
      </c>
      <c r="F174" s="61">
        <f t="shared" si="21"/>
        <v>18.3</v>
      </c>
      <c r="G174" s="61">
        <v>91.48</v>
      </c>
      <c r="H174" s="61">
        <f t="shared" si="19"/>
        <v>64.036000000000001</v>
      </c>
      <c r="I174" s="61">
        <f t="shared" si="22"/>
        <v>82.335999999999999</v>
      </c>
      <c r="J174" s="26">
        <v>3</v>
      </c>
      <c r="K174" s="78" t="s">
        <v>24</v>
      </c>
      <c r="L174" s="25"/>
    </row>
    <row r="175" spans="1:12" s="63" customFormat="1" ht="11.25">
      <c r="A175" s="26">
        <v>172</v>
      </c>
      <c r="B175" s="58" t="s">
        <v>227</v>
      </c>
      <c r="C175" s="125"/>
      <c r="D175" s="65" t="s">
        <v>230</v>
      </c>
      <c r="E175" s="60">
        <v>76</v>
      </c>
      <c r="F175" s="61">
        <f t="shared" si="21"/>
        <v>22.8</v>
      </c>
      <c r="G175" s="61">
        <v>83.58</v>
      </c>
      <c r="H175" s="61">
        <f t="shared" si="19"/>
        <v>58.505999999999993</v>
      </c>
      <c r="I175" s="61">
        <f t="shared" si="22"/>
        <v>81.305999999999997</v>
      </c>
      <c r="J175" s="26">
        <v>4</v>
      </c>
      <c r="K175" s="78" t="s">
        <v>405</v>
      </c>
      <c r="L175" s="25"/>
    </row>
    <row r="176" spans="1:12" s="63" customFormat="1" ht="11.25">
      <c r="A176" s="26">
        <v>173</v>
      </c>
      <c r="B176" s="58" t="s">
        <v>406</v>
      </c>
      <c r="C176" s="135">
        <v>3</v>
      </c>
      <c r="D176" s="65" t="s">
        <v>231</v>
      </c>
      <c r="E176" s="60">
        <v>74</v>
      </c>
      <c r="F176" s="85">
        <f t="shared" si="21"/>
        <v>22.2</v>
      </c>
      <c r="G176" s="85">
        <v>87.02</v>
      </c>
      <c r="H176" s="85">
        <f t="shared" si="19"/>
        <v>60.913999999999994</v>
      </c>
      <c r="I176" s="85">
        <f t="shared" si="22"/>
        <v>83.11399999999999</v>
      </c>
      <c r="J176" s="60">
        <v>1</v>
      </c>
      <c r="K176" s="78" t="s">
        <v>24</v>
      </c>
      <c r="L176" s="25"/>
    </row>
    <row r="177" spans="1:12" s="63" customFormat="1" ht="11.25">
      <c r="A177" s="26">
        <v>174</v>
      </c>
      <c r="B177" s="58" t="s">
        <v>232</v>
      </c>
      <c r="C177" s="136"/>
      <c r="D177" s="65" t="s">
        <v>233</v>
      </c>
      <c r="E177" s="60">
        <v>68</v>
      </c>
      <c r="F177" s="76">
        <f t="shared" si="21"/>
        <v>20.399999999999999</v>
      </c>
      <c r="G177" s="76">
        <v>87.64</v>
      </c>
      <c r="H177" s="76">
        <f t="shared" si="19"/>
        <v>61.347999999999999</v>
      </c>
      <c r="I177" s="76">
        <f t="shared" si="22"/>
        <v>81.74799999999999</v>
      </c>
      <c r="J177" s="26">
        <v>2</v>
      </c>
      <c r="K177" s="78" t="s">
        <v>24</v>
      </c>
      <c r="L177" s="25"/>
    </row>
    <row r="178" spans="1:12" s="63" customFormat="1" ht="11.25">
      <c r="A178" s="26">
        <v>175</v>
      </c>
      <c r="B178" s="58" t="s">
        <v>232</v>
      </c>
      <c r="C178" s="136"/>
      <c r="D178" s="65" t="s">
        <v>234</v>
      </c>
      <c r="E178" s="60">
        <v>72</v>
      </c>
      <c r="F178" s="76">
        <f t="shared" si="21"/>
        <v>21.599999999999998</v>
      </c>
      <c r="G178" s="76">
        <v>85.76</v>
      </c>
      <c r="H178" s="76">
        <f t="shared" si="19"/>
        <v>60.031999999999996</v>
      </c>
      <c r="I178" s="76">
        <f t="shared" si="22"/>
        <v>81.631999999999991</v>
      </c>
      <c r="J178" s="26">
        <v>3</v>
      </c>
      <c r="K178" s="78" t="s">
        <v>24</v>
      </c>
      <c r="L178" s="25"/>
    </row>
    <row r="179" spans="1:12" s="63" customFormat="1" ht="11.25">
      <c r="A179" s="26">
        <v>176</v>
      </c>
      <c r="B179" s="58" t="s">
        <v>407</v>
      </c>
      <c r="C179" s="86">
        <v>1</v>
      </c>
      <c r="D179" s="65" t="s">
        <v>235</v>
      </c>
      <c r="E179" s="60">
        <v>70</v>
      </c>
      <c r="F179" s="76">
        <f t="shared" si="21"/>
        <v>21</v>
      </c>
      <c r="G179" s="87">
        <v>86.28</v>
      </c>
      <c r="H179" s="76">
        <f t="shared" si="19"/>
        <v>60.395999999999994</v>
      </c>
      <c r="I179" s="76">
        <f t="shared" si="22"/>
        <v>81.395999999999987</v>
      </c>
      <c r="J179" s="62">
        <v>1</v>
      </c>
      <c r="K179" s="78" t="s">
        <v>24</v>
      </c>
      <c r="L179" s="25"/>
    </row>
    <row r="180" spans="1:12" s="63" customFormat="1" ht="11.25">
      <c r="A180" s="26">
        <v>177</v>
      </c>
      <c r="B180" s="58" t="s">
        <v>408</v>
      </c>
      <c r="C180" s="140">
        <v>5</v>
      </c>
      <c r="D180" s="65" t="s">
        <v>409</v>
      </c>
      <c r="E180" s="60">
        <v>60</v>
      </c>
      <c r="F180" s="85">
        <f t="shared" si="21"/>
        <v>18</v>
      </c>
      <c r="G180" s="85">
        <v>87.64</v>
      </c>
      <c r="H180" s="85">
        <f t="shared" ref="H180:H184" si="23">G180*0.7</f>
        <v>61.347999999999999</v>
      </c>
      <c r="I180" s="85">
        <f t="shared" ref="I180:I184" si="24">H180+F180</f>
        <v>79.347999999999999</v>
      </c>
      <c r="J180" s="60">
        <v>1</v>
      </c>
      <c r="K180" s="88" t="s">
        <v>24</v>
      </c>
      <c r="L180" s="25"/>
    </row>
    <row r="181" spans="1:12" s="63" customFormat="1" ht="11.25">
      <c r="A181" s="26">
        <v>178</v>
      </c>
      <c r="B181" s="58" t="s">
        <v>237</v>
      </c>
      <c r="C181" s="140"/>
      <c r="D181" s="65" t="s">
        <v>238</v>
      </c>
      <c r="E181" s="60">
        <v>61.5</v>
      </c>
      <c r="F181" s="85">
        <f t="shared" si="21"/>
        <v>18.45</v>
      </c>
      <c r="G181" s="85">
        <v>85.66</v>
      </c>
      <c r="H181" s="85">
        <f t="shared" si="23"/>
        <v>59.961999999999996</v>
      </c>
      <c r="I181" s="85">
        <f t="shared" si="24"/>
        <v>78.411999999999992</v>
      </c>
      <c r="J181" s="60">
        <v>2</v>
      </c>
      <c r="K181" s="88" t="s">
        <v>24</v>
      </c>
      <c r="L181" s="25"/>
    </row>
    <row r="182" spans="1:12" s="63" customFormat="1" ht="11.25">
      <c r="A182" s="26">
        <v>179</v>
      </c>
      <c r="B182" s="58" t="s">
        <v>237</v>
      </c>
      <c r="C182" s="140"/>
      <c r="D182" s="65" t="s">
        <v>239</v>
      </c>
      <c r="E182" s="60">
        <v>66</v>
      </c>
      <c r="F182" s="85">
        <f t="shared" si="21"/>
        <v>19.8</v>
      </c>
      <c r="G182" s="85">
        <v>83.24</v>
      </c>
      <c r="H182" s="85">
        <f t="shared" si="23"/>
        <v>58.267999999999994</v>
      </c>
      <c r="I182" s="85">
        <f t="shared" si="24"/>
        <v>78.067999999999998</v>
      </c>
      <c r="J182" s="60">
        <v>3</v>
      </c>
      <c r="K182" s="88" t="s">
        <v>24</v>
      </c>
      <c r="L182" s="25"/>
    </row>
    <row r="183" spans="1:12" s="63" customFormat="1" ht="11.25">
      <c r="A183" s="26">
        <v>180</v>
      </c>
      <c r="B183" s="58" t="s">
        <v>237</v>
      </c>
      <c r="C183" s="140"/>
      <c r="D183" s="65" t="s">
        <v>240</v>
      </c>
      <c r="E183" s="60">
        <v>56.5</v>
      </c>
      <c r="F183" s="85">
        <f t="shared" si="21"/>
        <v>16.95</v>
      </c>
      <c r="G183" s="85">
        <v>86.92</v>
      </c>
      <c r="H183" s="85">
        <f t="shared" si="23"/>
        <v>60.843999999999994</v>
      </c>
      <c r="I183" s="85">
        <f t="shared" si="24"/>
        <v>77.793999999999997</v>
      </c>
      <c r="J183" s="60">
        <v>4</v>
      </c>
      <c r="K183" s="88" t="s">
        <v>24</v>
      </c>
      <c r="L183" s="25"/>
    </row>
    <row r="184" spans="1:12" s="63" customFormat="1" ht="11.25">
      <c r="A184" s="26">
        <v>181</v>
      </c>
      <c r="B184" s="58" t="s">
        <v>237</v>
      </c>
      <c r="C184" s="140"/>
      <c r="D184" s="65" t="s">
        <v>241</v>
      </c>
      <c r="E184" s="60">
        <v>59</v>
      </c>
      <c r="F184" s="85">
        <f t="shared" si="21"/>
        <v>17.7</v>
      </c>
      <c r="G184" s="85">
        <v>85.82</v>
      </c>
      <c r="H184" s="85">
        <f t="shared" si="23"/>
        <v>60.073999999999991</v>
      </c>
      <c r="I184" s="85">
        <f t="shared" si="24"/>
        <v>77.773999999999987</v>
      </c>
      <c r="J184" s="60">
        <v>5</v>
      </c>
      <c r="K184" s="88" t="s">
        <v>24</v>
      </c>
      <c r="L184" s="25"/>
    </row>
    <row r="185" spans="1:12" s="63" customFormat="1" ht="11.25">
      <c r="A185" s="26">
        <v>182</v>
      </c>
      <c r="B185" s="58" t="s">
        <v>410</v>
      </c>
      <c r="C185" s="140">
        <v>5</v>
      </c>
      <c r="D185" s="65" t="s">
        <v>242</v>
      </c>
      <c r="E185" s="60">
        <v>66</v>
      </c>
      <c r="F185" s="76">
        <f t="shared" si="21"/>
        <v>19.8</v>
      </c>
      <c r="G185" s="61">
        <v>86.5</v>
      </c>
      <c r="H185" s="76">
        <f t="shared" ref="H185:H224" si="25">ROUND(G185*0.7,2)</f>
        <v>60.55</v>
      </c>
      <c r="I185" s="26">
        <f t="shared" ref="I185:I195" si="26">F185+H185</f>
        <v>80.349999999999994</v>
      </c>
      <c r="J185" s="26">
        <v>1</v>
      </c>
      <c r="K185" s="78" t="s">
        <v>24</v>
      </c>
      <c r="L185" s="25"/>
    </row>
    <row r="186" spans="1:12" s="63" customFormat="1" ht="11.25">
      <c r="A186" s="26">
        <v>183</v>
      </c>
      <c r="B186" s="58" t="s">
        <v>243</v>
      </c>
      <c r="C186" s="140"/>
      <c r="D186" s="65" t="s">
        <v>244</v>
      </c>
      <c r="E186" s="60">
        <v>70.5</v>
      </c>
      <c r="F186" s="76">
        <f t="shared" si="21"/>
        <v>21.15</v>
      </c>
      <c r="G186" s="61">
        <v>82.34</v>
      </c>
      <c r="H186" s="76">
        <f t="shared" si="25"/>
        <v>57.64</v>
      </c>
      <c r="I186" s="26">
        <f t="shared" si="26"/>
        <v>78.789999999999992</v>
      </c>
      <c r="J186" s="26">
        <v>2</v>
      </c>
      <c r="K186" s="78" t="s">
        <v>24</v>
      </c>
      <c r="L186" s="25"/>
    </row>
    <row r="187" spans="1:12" s="63" customFormat="1" ht="11.25">
      <c r="A187" s="26">
        <v>184</v>
      </c>
      <c r="B187" s="58" t="s">
        <v>243</v>
      </c>
      <c r="C187" s="140"/>
      <c r="D187" s="65" t="s">
        <v>245</v>
      </c>
      <c r="E187" s="60">
        <v>61.5</v>
      </c>
      <c r="F187" s="76">
        <f t="shared" si="21"/>
        <v>18.45</v>
      </c>
      <c r="G187" s="61">
        <v>85.68</v>
      </c>
      <c r="H187" s="76">
        <f t="shared" si="25"/>
        <v>59.98</v>
      </c>
      <c r="I187" s="26">
        <f t="shared" si="26"/>
        <v>78.429999999999993</v>
      </c>
      <c r="J187" s="26">
        <v>3</v>
      </c>
      <c r="K187" s="78" t="s">
        <v>24</v>
      </c>
      <c r="L187" s="25"/>
    </row>
    <row r="188" spans="1:12" s="63" customFormat="1" ht="11.25">
      <c r="A188" s="26">
        <v>185</v>
      </c>
      <c r="B188" s="58" t="s">
        <v>243</v>
      </c>
      <c r="C188" s="140"/>
      <c r="D188" s="65" t="s">
        <v>246</v>
      </c>
      <c r="E188" s="60">
        <v>53.5</v>
      </c>
      <c r="F188" s="76">
        <f t="shared" si="21"/>
        <v>16.05</v>
      </c>
      <c r="G188" s="61">
        <v>88.76</v>
      </c>
      <c r="H188" s="76">
        <f t="shared" si="25"/>
        <v>62.13</v>
      </c>
      <c r="I188" s="26">
        <f t="shared" si="26"/>
        <v>78.180000000000007</v>
      </c>
      <c r="J188" s="26">
        <v>4</v>
      </c>
      <c r="K188" s="78" t="s">
        <v>24</v>
      </c>
      <c r="L188" s="25"/>
    </row>
    <row r="189" spans="1:12" s="63" customFormat="1" ht="11.25">
      <c r="A189" s="26">
        <v>186</v>
      </c>
      <c r="B189" s="58" t="s">
        <v>243</v>
      </c>
      <c r="C189" s="140"/>
      <c r="D189" s="65" t="s">
        <v>247</v>
      </c>
      <c r="E189" s="60">
        <v>63.5</v>
      </c>
      <c r="F189" s="76">
        <f t="shared" si="21"/>
        <v>19.05</v>
      </c>
      <c r="G189" s="61">
        <v>83.74</v>
      </c>
      <c r="H189" s="76">
        <f t="shared" si="25"/>
        <v>58.62</v>
      </c>
      <c r="I189" s="26">
        <f t="shared" si="26"/>
        <v>77.67</v>
      </c>
      <c r="J189" s="26">
        <v>5</v>
      </c>
      <c r="K189" s="78" t="s">
        <v>24</v>
      </c>
      <c r="L189" s="25"/>
    </row>
    <row r="190" spans="1:12" s="63" customFormat="1" ht="11.25">
      <c r="A190" s="26">
        <v>187</v>
      </c>
      <c r="B190" s="58" t="s">
        <v>248</v>
      </c>
      <c r="C190" s="135">
        <v>3</v>
      </c>
      <c r="D190" s="65" t="s">
        <v>249</v>
      </c>
      <c r="E190" s="89">
        <v>62</v>
      </c>
      <c r="F190" s="90">
        <f t="shared" ref="F190:F224" si="27">ROUND(E190*0.3,2)</f>
        <v>18.600000000000001</v>
      </c>
      <c r="G190" s="79">
        <v>86.26</v>
      </c>
      <c r="H190" s="90">
        <f t="shared" si="25"/>
        <v>60.38</v>
      </c>
      <c r="I190" s="90">
        <f t="shared" si="26"/>
        <v>78.98</v>
      </c>
      <c r="J190" s="26">
        <v>1</v>
      </c>
      <c r="K190" s="26" t="s">
        <v>24</v>
      </c>
      <c r="L190" s="62"/>
    </row>
    <row r="191" spans="1:12" s="63" customFormat="1" ht="11.25">
      <c r="A191" s="26">
        <v>188</v>
      </c>
      <c r="B191" s="58" t="s">
        <v>248</v>
      </c>
      <c r="C191" s="136"/>
      <c r="D191" s="65" t="s">
        <v>250</v>
      </c>
      <c r="E191" s="89">
        <v>60</v>
      </c>
      <c r="F191" s="90">
        <f t="shared" si="27"/>
        <v>18</v>
      </c>
      <c r="G191" s="79">
        <v>85.42</v>
      </c>
      <c r="H191" s="90">
        <f t="shared" si="25"/>
        <v>59.79</v>
      </c>
      <c r="I191" s="90">
        <f t="shared" si="26"/>
        <v>77.789999999999992</v>
      </c>
      <c r="J191" s="26">
        <v>2</v>
      </c>
      <c r="K191" s="26" t="s">
        <v>24</v>
      </c>
      <c r="L191" s="62"/>
    </row>
    <row r="192" spans="1:12" s="63" customFormat="1" ht="11.25">
      <c r="A192" s="26">
        <v>189</v>
      </c>
      <c r="B192" s="58" t="s">
        <v>248</v>
      </c>
      <c r="C192" s="136"/>
      <c r="D192" s="65" t="s">
        <v>251</v>
      </c>
      <c r="E192" s="89">
        <v>56</v>
      </c>
      <c r="F192" s="90">
        <f t="shared" si="27"/>
        <v>16.8</v>
      </c>
      <c r="G192" s="79">
        <v>86.28</v>
      </c>
      <c r="H192" s="90">
        <f t="shared" si="25"/>
        <v>60.4</v>
      </c>
      <c r="I192" s="90">
        <f t="shared" si="26"/>
        <v>77.2</v>
      </c>
      <c r="J192" s="26">
        <v>3</v>
      </c>
      <c r="K192" s="26" t="s">
        <v>24</v>
      </c>
      <c r="L192" s="62"/>
    </row>
    <row r="193" spans="1:12" s="63" customFormat="1" ht="11.25">
      <c r="A193" s="26">
        <v>190</v>
      </c>
      <c r="B193" s="58" t="s">
        <v>252</v>
      </c>
      <c r="C193" s="140">
        <v>3</v>
      </c>
      <c r="D193" s="65" t="s">
        <v>253</v>
      </c>
      <c r="E193" s="89">
        <v>63</v>
      </c>
      <c r="F193" s="90">
        <f t="shared" si="27"/>
        <v>18.899999999999999</v>
      </c>
      <c r="G193" s="79">
        <v>85.58</v>
      </c>
      <c r="H193" s="90">
        <f t="shared" si="25"/>
        <v>59.91</v>
      </c>
      <c r="I193" s="90">
        <f t="shared" si="26"/>
        <v>78.81</v>
      </c>
      <c r="J193" s="26">
        <v>1</v>
      </c>
      <c r="K193" s="26" t="s">
        <v>24</v>
      </c>
      <c r="L193" s="62"/>
    </row>
    <row r="194" spans="1:12" s="63" customFormat="1" ht="11.25">
      <c r="A194" s="26">
        <v>191</v>
      </c>
      <c r="B194" s="58" t="s">
        <v>252</v>
      </c>
      <c r="C194" s="140"/>
      <c r="D194" s="65" t="s">
        <v>254</v>
      </c>
      <c r="E194" s="89">
        <v>62</v>
      </c>
      <c r="F194" s="90">
        <f t="shared" si="27"/>
        <v>18.600000000000001</v>
      </c>
      <c r="G194" s="79">
        <v>84.16</v>
      </c>
      <c r="H194" s="90">
        <f t="shared" si="25"/>
        <v>58.91</v>
      </c>
      <c r="I194" s="90">
        <f t="shared" si="26"/>
        <v>77.509999999999991</v>
      </c>
      <c r="J194" s="26">
        <v>2</v>
      </c>
      <c r="K194" s="26" t="s">
        <v>24</v>
      </c>
      <c r="L194" s="62"/>
    </row>
    <row r="195" spans="1:12" s="63" customFormat="1" ht="11.25">
      <c r="A195" s="26">
        <v>192</v>
      </c>
      <c r="B195" s="58" t="s">
        <v>252</v>
      </c>
      <c r="C195" s="140"/>
      <c r="D195" s="65" t="s">
        <v>255</v>
      </c>
      <c r="E195" s="89">
        <v>53.5</v>
      </c>
      <c r="F195" s="90">
        <f t="shared" si="27"/>
        <v>16.05</v>
      </c>
      <c r="G195" s="79">
        <v>87.68</v>
      </c>
      <c r="H195" s="90">
        <f t="shared" si="25"/>
        <v>61.38</v>
      </c>
      <c r="I195" s="90">
        <f t="shared" si="26"/>
        <v>77.430000000000007</v>
      </c>
      <c r="J195" s="26">
        <v>3</v>
      </c>
      <c r="K195" s="26" t="s">
        <v>24</v>
      </c>
      <c r="L195" s="62"/>
    </row>
    <row r="196" spans="1:12" s="63" customFormat="1" ht="11.25">
      <c r="A196" s="26">
        <v>193</v>
      </c>
      <c r="B196" s="58" t="s">
        <v>256</v>
      </c>
      <c r="C196" s="135">
        <v>2</v>
      </c>
      <c r="D196" s="65" t="s">
        <v>257</v>
      </c>
      <c r="E196" s="67">
        <v>55</v>
      </c>
      <c r="F196" s="67">
        <f t="shared" si="27"/>
        <v>16.5</v>
      </c>
      <c r="G196" s="67">
        <v>85.1</v>
      </c>
      <c r="H196" s="67">
        <f t="shared" si="25"/>
        <v>59.57</v>
      </c>
      <c r="I196" s="67">
        <f t="shared" ref="I196:I201" si="28">ROUND(F196+H196,2)</f>
        <v>76.069999999999993</v>
      </c>
      <c r="J196" s="91">
        <v>1</v>
      </c>
      <c r="K196" s="60" t="s">
        <v>24</v>
      </c>
      <c r="L196" s="62"/>
    </row>
    <row r="197" spans="1:12" s="63" customFormat="1" ht="11.25">
      <c r="A197" s="26">
        <v>194</v>
      </c>
      <c r="B197" s="58" t="s">
        <v>256</v>
      </c>
      <c r="C197" s="136"/>
      <c r="D197" s="65" t="s">
        <v>258</v>
      </c>
      <c r="E197" s="67">
        <v>48.5</v>
      </c>
      <c r="F197" s="67">
        <f t="shared" si="27"/>
        <v>14.55</v>
      </c>
      <c r="G197" s="68">
        <v>87.68</v>
      </c>
      <c r="H197" s="67">
        <f t="shared" si="25"/>
        <v>61.38</v>
      </c>
      <c r="I197" s="67">
        <f t="shared" si="28"/>
        <v>75.930000000000007</v>
      </c>
      <c r="J197" s="92">
        <v>2</v>
      </c>
      <c r="K197" s="60" t="s">
        <v>24</v>
      </c>
      <c r="L197" s="62"/>
    </row>
    <row r="198" spans="1:12" s="63" customFormat="1" ht="11.25">
      <c r="A198" s="26">
        <v>195</v>
      </c>
      <c r="B198" s="58" t="s">
        <v>259</v>
      </c>
      <c r="C198" s="140">
        <v>4</v>
      </c>
      <c r="D198" s="65" t="s">
        <v>260</v>
      </c>
      <c r="E198" s="67">
        <v>55</v>
      </c>
      <c r="F198" s="61">
        <f t="shared" si="27"/>
        <v>16.5</v>
      </c>
      <c r="G198" s="68">
        <v>88.5</v>
      </c>
      <c r="H198" s="61">
        <f t="shared" si="25"/>
        <v>61.95</v>
      </c>
      <c r="I198" s="61">
        <f t="shared" si="28"/>
        <v>78.45</v>
      </c>
      <c r="J198" s="92">
        <v>1</v>
      </c>
      <c r="K198" s="62" t="s">
        <v>24</v>
      </c>
      <c r="L198" s="62"/>
    </row>
    <row r="199" spans="1:12" s="63" customFormat="1" ht="11.25">
      <c r="A199" s="26">
        <v>196</v>
      </c>
      <c r="B199" s="58" t="s">
        <v>259</v>
      </c>
      <c r="C199" s="140"/>
      <c r="D199" s="65" t="s">
        <v>261</v>
      </c>
      <c r="E199" s="67">
        <v>55.5</v>
      </c>
      <c r="F199" s="61">
        <f t="shared" si="27"/>
        <v>16.649999999999999</v>
      </c>
      <c r="G199" s="68">
        <v>86.38</v>
      </c>
      <c r="H199" s="61">
        <f t="shared" si="25"/>
        <v>60.47</v>
      </c>
      <c r="I199" s="61">
        <f t="shared" si="28"/>
        <v>77.12</v>
      </c>
      <c r="J199" s="92">
        <v>2</v>
      </c>
      <c r="K199" s="62" t="s">
        <v>24</v>
      </c>
      <c r="L199" s="62"/>
    </row>
    <row r="200" spans="1:12" s="63" customFormat="1" ht="11.25">
      <c r="A200" s="26">
        <v>197</v>
      </c>
      <c r="B200" s="58" t="s">
        <v>259</v>
      </c>
      <c r="C200" s="140"/>
      <c r="D200" s="65" t="s">
        <v>262</v>
      </c>
      <c r="E200" s="67">
        <v>55.5</v>
      </c>
      <c r="F200" s="61">
        <f t="shared" si="27"/>
        <v>16.649999999999999</v>
      </c>
      <c r="G200" s="68">
        <v>85.44</v>
      </c>
      <c r="H200" s="61">
        <f t="shared" si="25"/>
        <v>59.81</v>
      </c>
      <c r="I200" s="61">
        <f t="shared" si="28"/>
        <v>76.459999999999994</v>
      </c>
      <c r="J200" s="92">
        <v>3</v>
      </c>
      <c r="K200" s="62" t="s">
        <v>24</v>
      </c>
      <c r="L200" s="62"/>
    </row>
    <row r="201" spans="1:12" s="63" customFormat="1" ht="11.25">
      <c r="A201" s="26">
        <v>198</v>
      </c>
      <c r="B201" s="58" t="s">
        <v>259</v>
      </c>
      <c r="C201" s="140"/>
      <c r="D201" s="65" t="s">
        <v>263</v>
      </c>
      <c r="E201" s="67">
        <v>55.5</v>
      </c>
      <c r="F201" s="61">
        <f t="shared" si="27"/>
        <v>16.649999999999999</v>
      </c>
      <c r="G201" s="68">
        <v>82.9</v>
      </c>
      <c r="H201" s="61">
        <f t="shared" si="25"/>
        <v>58.03</v>
      </c>
      <c r="I201" s="61">
        <f t="shared" si="28"/>
        <v>74.680000000000007</v>
      </c>
      <c r="J201" s="92">
        <v>4</v>
      </c>
      <c r="K201" s="62" t="s">
        <v>24</v>
      </c>
      <c r="L201" s="62"/>
    </row>
    <row r="202" spans="1:12" s="63" customFormat="1" ht="11.25">
      <c r="A202" s="26">
        <v>199</v>
      </c>
      <c r="B202" s="58" t="s">
        <v>264</v>
      </c>
      <c r="C202" s="140">
        <v>6</v>
      </c>
      <c r="D202" s="65" t="s">
        <v>265</v>
      </c>
      <c r="E202" s="93">
        <v>69</v>
      </c>
      <c r="F202" s="93">
        <f t="shared" si="27"/>
        <v>20.7</v>
      </c>
      <c r="G202" s="79">
        <v>86.26</v>
      </c>
      <c r="H202" s="93">
        <f t="shared" si="25"/>
        <v>60.38</v>
      </c>
      <c r="I202" s="93">
        <f t="shared" ref="I202:I207" si="29">F202+H202</f>
        <v>81.08</v>
      </c>
      <c r="J202" s="26">
        <v>1</v>
      </c>
      <c r="K202" s="74" t="s">
        <v>24</v>
      </c>
      <c r="L202" s="62"/>
    </row>
    <row r="203" spans="1:12" s="63" customFormat="1" ht="11.25">
      <c r="A203" s="26">
        <v>200</v>
      </c>
      <c r="B203" s="58" t="s">
        <v>264</v>
      </c>
      <c r="C203" s="140"/>
      <c r="D203" s="65" t="s">
        <v>266</v>
      </c>
      <c r="E203" s="93">
        <v>63.5</v>
      </c>
      <c r="F203" s="93">
        <f t="shared" si="27"/>
        <v>19.05</v>
      </c>
      <c r="G203" s="79">
        <v>87.16</v>
      </c>
      <c r="H203" s="93">
        <f t="shared" si="25"/>
        <v>61.01</v>
      </c>
      <c r="I203" s="93">
        <f t="shared" si="29"/>
        <v>80.06</v>
      </c>
      <c r="J203" s="26">
        <v>2</v>
      </c>
      <c r="K203" s="74" t="s">
        <v>24</v>
      </c>
      <c r="L203" s="62"/>
    </row>
    <row r="204" spans="1:12" s="63" customFormat="1" ht="11.25">
      <c r="A204" s="26">
        <v>201</v>
      </c>
      <c r="B204" s="58" t="s">
        <v>264</v>
      </c>
      <c r="C204" s="140"/>
      <c r="D204" s="65" t="s">
        <v>267</v>
      </c>
      <c r="E204" s="93">
        <v>61</v>
      </c>
      <c r="F204" s="93">
        <f t="shared" si="27"/>
        <v>18.3</v>
      </c>
      <c r="G204" s="79">
        <v>87.3</v>
      </c>
      <c r="H204" s="93">
        <f t="shared" si="25"/>
        <v>61.11</v>
      </c>
      <c r="I204" s="93">
        <f t="shared" si="29"/>
        <v>79.41</v>
      </c>
      <c r="J204" s="26">
        <v>3</v>
      </c>
      <c r="K204" s="74" t="s">
        <v>24</v>
      </c>
      <c r="L204" s="62"/>
    </row>
    <row r="205" spans="1:12" s="63" customFormat="1" ht="11.25">
      <c r="A205" s="26">
        <v>202</v>
      </c>
      <c r="B205" s="58" t="s">
        <v>264</v>
      </c>
      <c r="C205" s="140"/>
      <c r="D205" s="65" t="s">
        <v>268</v>
      </c>
      <c r="E205" s="93">
        <v>64</v>
      </c>
      <c r="F205" s="93">
        <f t="shared" si="27"/>
        <v>19.2</v>
      </c>
      <c r="G205" s="79">
        <v>83.7</v>
      </c>
      <c r="H205" s="93">
        <f t="shared" si="25"/>
        <v>58.59</v>
      </c>
      <c r="I205" s="93">
        <f t="shared" si="29"/>
        <v>77.790000000000006</v>
      </c>
      <c r="J205" s="26">
        <v>4</v>
      </c>
      <c r="K205" s="74" t="s">
        <v>24</v>
      </c>
      <c r="L205" s="62"/>
    </row>
    <row r="206" spans="1:12" s="63" customFormat="1" ht="11.25">
      <c r="A206" s="26">
        <v>203</v>
      </c>
      <c r="B206" s="58" t="s">
        <v>264</v>
      </c>
      <c r="C206" s="140"/>
      <c r="D206" s="65" t="s">
        <v>269</v>
      </c>
      <c r="E206" s="93">
        <v>61</v>
      </c>
      <c r="F206" s="93">
        <f t="shared" si="27"/>
        <v>18.3</v>
      </c>
      <c r="G206" s="79">
        <v>84.66</v>
      </c>
      <c r="H206" s="93">
        <f t="shared" si="25"/>
        <v>59.26</v>
      </c>
      <c r="I206" s="93">
        <f t="shared" si="29"/>
        <v>77.56</v>
      </c>
      <c r="J206" s="26">
        <v>5</v>
      </c>
      <c r="K206" s="74" t="s">
        <v>24</v>
      </c>
      <c r="L206" s="62"/>
    </row>
    <row r="207" spans="1:12" s="63" customFormat="1" ht="11.25">
      <c r="A207" s="26">
        <v>204</v>
      </c>
      <c r="B207" s="58" t="s">
        <v>264</v>
      </c>
      <c r="C207" s="140"/>
      <c r="D207" s="65" t="s">
        <v>270</v>
      </c>
      <c r="E207" s="93">
        <v>55.5</v>
      </c>
      <c r="F207" s="93">
        <f t="shared" si="27"/>
        <v>16.649999999999999</v>
      </c>
      <c r="G207" s="94">
        <v>86.68</v>
      </c>
      <c r="H207" s="93">
        <f t="shared" si="25"/>
        <v>60.68</v>
      </c>
      <c r="I207" s="93">
        <f t="shared" si="29"/>
        <v>77.33</v>
      </c>
      <c r="J207" s="26">
        <v>6</v>
      </c>
      <c r="K207" s="74" t="s">
        <v>24</v>
      </c>
      <c r="L207" s="62"/>
    </row>
    <row r="208" spans="1:12" s="63" customFormat="1" ht="11.25">
      <c r="A208" s="26">
        <v>205</v>
      </c>
      <c r="B208" s="58" t="s">
        <v>271</v>
      </c>
      <c r="C208" s="135">
        <v>2</v>
      </c>
      <c r="D208" s="65" t="s">
        <v>272</v>
      </c>
      <c r="E208" s="93">
        <v>73.5</v>
      </c>
      <c r="F208" s="79">
        <f t="shared" si="27"/>
        <v>22.05</v>
      </c>
      <c r="G208" s="79">
        <v>83.08</v>
      </c>
      <c r="H208" s="79">
        <f t="shared" si="25"/>
        <v>58.16</v>
      </c>
      <c r="I208" s="79">
        <f t="shared" ref="I208:I213" si="30">ROUND(F208+H208,2)</f>
        <v>80.209999999999994</v>
      </c>
      <c r="J208" s="26">
        <v>1</v>
      </c>
      <c r="K208" s="26" t="s">
        <v>24</v>
      </c>
      <c r="L208" s="62"/>
    </row>
    <row r="209" spans="1:12" s="63" customFormat="1" ht="11.25">
      <c r="A209" s="26">
        <v>206</v>
      </c>
      <c r="B209" s="58" t="s">
        <v>271</v>
      </c>
      <c r="C209" s="136"/>
      <c r="D209" s="65" t="s">
        <v>273</v>
      </c>
      <c r="E209" s="93">
        <v>63</v>
      </c>
      <c r="F209" s="79">
        <f t="shared" si="27"/>
        <v>18.899999999999999</v>
      </c>
      <c r="G209" s="79">
        <v>85.36</v>
      </c>
      <c r="H209" s="79">
        <f t="shared" si="25"/>
        <v>59.75</v>
      </c>
      <c r="I209" s="79">
        <f t="shared" si="30"/>
        <v>78.650000000000006</v>
      </c>
      <c r="J209" s="26">
        <v>2</v>
      </c>
      <c r="K209" s="26" t="s">
        <v>24</v>
      </c>
      <c r="L209" s="62"/>
    </row>
    <row r="210" spans="1:12" s="63" customFormat="1" ht="11.25">
      <c r="A210" s="26">
        <v>207</v>
      </c>
      <c r="B210" s="95" t="s">
        <v>274</v>
      </c>
      <c r="C210" s="140">
        <v>4</v>
      </c>
      <c r="D210" s="65" t="s">
        <v>275</v>
      </c>
      <c r="E210" s="93">
        <v>72.5</v>
      </c>
      <c r="F210" s="79">
        <f t="shared" si="27"/>
        <v>21.75</v>
      </c>
      <c r="G210" s="79">
        <v>83.5</v>
      </c>
      <c r="H210" s="79">
        <f t="shared" si="25"/>
        <v>58.45</v>
      </c>
      <c r="I210" s="79">
        <f t="shared" si="30"/>
        <v>80.2</v>
      </c>
      <c r="J210" s="26">
        <v>1</v>
      </c>
      <c r="K210" s="26" t="s">
        <v>24</v>
      </c>
      <c r="L210" s="62"/>
    </row>
    <row r="211" spans="1:12" s="63" customFormat="1" ht="11.25">
      <c r="A211" s="26">
        <v>208</v>
      </c>
      <c r="B211" s="95" t="s">
        <v>274</v>
      </c>
      <c r="C211" s="140"/>
      <c r="D211" s="65" t="s">
        <v>276</v>
      </c>
      <c r="E211" s="93">
        <v>68.5</v>
      </c>
      <c r="F211" s="79">
        <f t="shared" si="27"/>
        <v>20.55</v>
      </c>
      <c r="G211" s="79">
        <v>83.86</v>
      </c>
      <c r="H211" s="79">
        <f t="shared" si="25"/>
        <v>58.7</v>
      </c>
      <c r="I211" s="79">
        <f t="shared" si="30"/>
        <v>79.25</v>
      </c>
      <c r="J211" s="26">
        <v>2</v>
      </c>
      <c r="K211" s="26" t="s">
        <v>24</v>
      </c>
      <c r="L211" s="62"/>
    </row>
    <row r="212" spans="1:12" s="63" customFormat="1" ht="11.25">
      <c r="A212" s="26">
        <v>209</v>
      </c>
      <c r="B212" s="95" t="s">
        <v>274</v>
      </c>
      <c r="C212" s="140"/>
      <c r="D212" s="65" t="s">
        <v>277</v>
      </c>
      <c r="E212" s="93">
        <v>68.5</v>
      </c>
      <c r="F212" s="79">
        <f t="shared" si="27"/>
        <v>20.55</v>
      </c>
      <c r="G212" s="79">
        <v>83.38</v>
      </c>
      <c r="H212" s="79">
        <f t="shared" si="25"/>
        <v>58.37</v>
      </c>
      <c r="I212" s="79">
        <f t="shared" si="30"/>
        <v>78.92</v>
      </c>
      <c r="J212" s="26">
        <v>3</v>
      </c>
      <c r="K212" s="26" t="s">
        <v>24</v>
      </c>
      <c r="L212" s="62"/>
    </row>
    <row r="213" spans="1:12" s="63" customFormat="1" ht="11.25">
      <c r="A213" s="26">
        <v>210</v>
      </c>
      <c r="B213" s="95" t="s">
        <v>274</v>
      </c>
      <c r="C213" s="140"/>
      <c r="D213" s="65" t="s">
        <v>278</v>
      </c>
      <c r="E213" s="93">
        <v>66</v>
      </c>
      <c r="F213" s="79">
        <f t="shared" si="27"/>
        <v>19.8</v>
      </c>
      <c r="G213" s="79">
        <v>84.34</v>
      </c>
      <c r="H213" s="79">
        <f t="shared" si="25"/>
        <v>59.04</v>
      </c>
      <c r="I213" s="79">
        <f t="shared" si="30"/>
        <v>78.84</v>
      </c>
      <c r="J213" s="26">
        <v>4</v>
      </c>
      <c r="K213" s="26" t="s">
        <v>24</v>
      </c>
      <c r="L213" s="62"/>
    </row>
    <row r="214" spans="1:12" s="63" customFormat="1" ht="11.25">
      <c r="A214" s="26">
        <v>211</v>
      </c>
      <c r="B214" s="58" t="s">
        <v>279</v>
      </c>
      <c r="C214" s="140">
        <v>5</v>
      </c>
      <c r="D214" s="65" t="s">
        <v>280</v>
      </c>
      <c r="E214" s="93">
        <v>73.5</v>
      </c>
      <c r="F214" s="79">
        <f t="shared" si="27"/>
        <v>22.05</v>
      </c>
      <c r="G214" s="79">
        <v>85.7</v>
      </c>
      <c r="H214" s="79">
        <f t="shared" si="25"/>
        <v>59.99</v>
      </c>
      <c r="I214" s="79">
        <f t="shared" ref="I214:I224" si="31">F214+H214</f>
        <v>82.04</v>
      </c>
      <c r="J214" s="26">
        <v>1</v>
      </c>
      <c r="K214" s="26" t="s">
        <v>24</v>
      </c>
      <c r="L214" s="62"/>
    </row>
    <row r="215" spans="1:12" s="63" customFormat="1" ht="11.25">
      <c r="A215" s="26">
        <v>212</v>
      </c>
      <c r="B215" s="58" t="s">
        <v>279</v>
      </c>
      <c r="C215" s="140"/>
      <c r="D215" s="65" t="s">
        <v>281</v>
      </c>
      <c r="E215" s="93">
        <v>67</v>
      </c>
      <c r="F215" s="79">
        <f t="shared" si="27"/>
        <v>20.100000000000001</v>
      </c>
      <c r="G215" s="79">
        <v>85.88</v>
      </c>
      <c r="H215" s="79">
        <f t="shared" si="25"/>
        <v>60.12</v>
      </c>
      <c r="I215" s="79">
        <f t="shared" si="31"/>
        <v>80.22</v>
      </c>
      <c r="J215" s="26">
        <v>2</v>
      </c>
      <c r="K215" s="26" t="s">
        <v>24</v>
      </c>
      <c r="L215" s="62"/>
    </row>
    <row r="216" spans="1:12" s="63" customFormat="1" ht="11.25">
      <c r="A216" s="26">
        <v>213</v>
      </c>
      <c r="B216" s="58" t="s">
        <v>279</v>
      </c>
      <c r="C216" s="140"/>
      <c r="D216" s="65" t="s">
        <v>282</v>
      </c>
      <c r="E216" s="93">
        <v>73</v>
      </c>
      <c r="F216" s="79">
        <f t="shared" si="27"/>
        <v>21.9</v>
      </c>
      <c r="G216" s="79">
        <v>81.98</v>
      </c>
      <c r="H216" s="79">
        <f t="shared" si="25"/>
        <v>57.39</v>
      </c>
      <c r="I216" s="79">
        <f t="shared" si="31"/>
        <v>79.289999999999992</v>
      </c>
      <c r="J216" s="26">
        <v>3</v>
      </c>
      <c r="K216" s="26" t="s">
        <v>24</v>
      </c>
      <c r="L216" s="62"/>
    </row>
    <row r="217" spans="1:12" s="63" customFormat="1" ht="11.25">
      <c r="A217" s="26">
        <v>214</v>
      </c>
      <c r="B217" s="58" t="s">
        <v>279</v>
      </c>
      <c r="C217" s="140"/>
      <c r="D217" s="65" t="s">
        <v>283</v>
      </c>
      <c r="E217" s="93">
        <v>68</v>
      </c>
      <c r="F217" s="79">
        <f t="shared" si="27"/>
        <v>20.399999999999999</v>
      </c>
      <c r="G217" s="79">
        <v>84.08</v>
      </c>
      <c r="H217" s="79">
        <f t="shared" si="25"/>
        <v>58.86</v>
      </c>
      <c r="I217" s="79">
        <f t="shared" si="31"/>
        <v>79.259999999999991</v>
      </c>
      <c r="J217" s="26">
        <v>4</v>
      </c>
      <c r="K217" s="26" t="s">
        <v>24</v>
      </c>
      <c r="L217" s="62"/>
    </row>
    <row r="218" spans="1:12" s="63" customFormat="1" ht="11.25">
      <c r="A218" s="26">
        <v>215</v>
      </c>
      <c r="B218" s="58" t="s">
        <v>279</v>
      </c>
      <c r="C218" s="140"/>
      <c r="D218" s="65" t="s">
        <v>284</v>
      </c>
      <c r="E218" s="93">
        <v>68.5</v>
      </c>
      <c r="F218" s="79">
        <f t="shared" si="27"/>
        <v>20.55</v>
      </c>
      <c r="G218" s="79">
        <v>83.82</v>
      </c>
      <c r="H218" s="79">
        <f t="shared" si="25"/>
        <v>58.67</v>
      </c>
      <c r="I218" s="79">
        <f t="shared" si="31"/>
        <v>79.22</v>
      </c>
      <c r="J218" s="26">
        <v>5</v>
      </c>
      <c r="K218" s="26" t="s">
        <v>24</v>
      </c>
      <c r="L218" s="62"/>
    </row>
    <row r="219" spans="1:12" s="63" customFormat="1" ht="11.25">
      <c r="A219" s="26">
        <v>216</v>
      </c>
      <c r="B219" s="58" t="s">
        <v>285</v>
      </c>
      <c r="C219" s="125">
        <v>6</v>
      </c>
      <c r="D219" s="65" t="s">
        <v>286</v>
      </c>
      <c r="E219" s="85">
        <v>69</v>
      </c>
      <c r="F219" s="76">
        <f t="shared" si="27"/>
        <v>20.7</v>
      </c>
      <c r="G219" s="76">
        <v>84.82</v>
      </c>
      <c r="H219" s="76">
        <f t="shared" si="25"/>
        <v>59.37</v>
      </c>
      <c r="I219" s="76">
        <f t="shared" si="31"/>
        <v>80.069999999999993</v>
      </c>
      <c r="J219" s="26">
        <v>1</v>
      </c>
      <c r="K219" s="26" t="s">
        <v>24</v>
      </c>
      <c r="L219" s="62"/>
    </row>
    <row r="220" spans="1:12" s="63" customFormat="1" ht="11.25">
      <c r="A220" s="26">
        <v>217</v>
      </c>
      <c r="B220" s="58" t="s">
        <v>285</v>
      </c>
      <c r="C220" s="125"/>
      <c r="D220" s="65" t="s">
        <v>287</v>
      </c>
      <c r="E220" s="85">
        <v>66</v>
      </c>
      <c r="F220" s="76">
        <f t="shared" si="27"/>
        <v>19.8</v>
      </c>
      <c r="G220" s="76">
        <v>85.44</v>
      </c>
      <c r="H220" s="76">
        <f t="shared" si="25"/>
        <v>59.81</v>
      </c>
      <c r="I220" s="76">
        <f t="shared" si="31"/>
        <v>79.61</v>
      </c>
      <c r="J220" s="26">
        <v>2</v>
      </c>
      <c r="K220" s="26" t="s">
        <v>24</v>
      </c>
      <c r="L220" s="62"/>
    </row>
    <row r="221" spans="1:12" s="63" customFormat="1" ht="11.25">
      <c r="A221" s="26">
        <v>218</v>
      </c>
      <c r="B221" s="58" t="s">
        <v>285</v>
      </c>
      <c r="C221" s="125"/>
      <c r="D221" s="65" t="s">
        <v>288</v>
      </c>
      <c r="E221" s="85">
        <v>62.5</v>
      </c>
      <c r="F221" s="76">
        <f t="shared" si="27"/>
        <v>18.75</v>
      </c>
      <c r="G221" s="76">
        <v>85.98</v>
      </c>
      <c r="H221" s="76">
        <f t="shared" si="25"/>
        <v>60.19</v>
      </c>
      <c r="I221" s="76">
        <f t="shared" si="31"/>
        <v>78.94</v>
      </c>
      <c r="J221" s="26">
        <v>3</v>
      </c>
      <c r="K221" s="26" t="s">
        <v>24</v>
      </c>
      <c r="L221" s="62"/>
    </row>
    <row r="222" spans="1:12" s="63" customFormat="1" ht="11.25">
      <c r="A222" s="26">
        <v>219</v>
      </c>
      <c r="B222" s="58" t="s">
        <v>285</v>
      </c>
      <c r="C222" s="125"/>
      <c r="D222" s="65" t="s">
        <v>289</v>
      </c>
      <c r="E222" s="85">
        <v>63</v>
      </c>
      <c r="F222" s="76">
        <f t="shared" si="27"/>
        <v>18.899999999999999</v>
      </c>
      <c r="G222" s="76">
        <v>85.56</v>
      </c>
      <c r="H222" s="76">
        <f t="shared" si="25"/>
        <v>59.89</v>
      </c>
      <c r="I222" s="76">
        <f t="shared" si="31"/>
        <v>78.789999999999992</v>
      </c>
      <c r="J222" s="26">
        <v>4</v>
      </c>
      <c r="K222" s="26" t="s">
        <v>24</v>
      </c>
      <c r="L222" s="62"/>
    </row>
    <row r="223" spans="1:12" s="63" customFormat="1" ht="11.25">
      <c r="A223" s="26">
        <v>220</v>
      </c>
      <c r="B223" s="58" t="s">
        <v>285</v>
      </c>
      <c r="C223" s="125"/>
      <c r="D223" s="65" t="s">
        <v>290</v>
      </c>
      <c r="E223" s="85">
        <v>64.5</v>
      </c>
      <c r="F223" s="76">
        <f t="shared" si="27"/>
        <v>19.350000000000001</v>
      </c>
      <c r="G223" s="76">
        <v>84.78</v>
      </c>
      <c r="H223" s="76">
        <f t="shared" si="25"/>
        <v>59.35</v>
      </c>
      <c r="I223" s="76">
        <f t="shared" si="31"/>
        <v>78.7</v>
      </c>
      <c r="J223" s="26">
        <v>5</v>
      </c>
      <c r="K223" s="26" t="s">
        <v>24</v>
      </c>
      <c r="L223" s="62"/>
    </row>
    <row r="224" spans="1:12" s="63" customFormat="1" ht="11.25">
      <c r="A224" s="26">
        <v>221</v>
      </c>
      <c r="B224" s="58" t="s">
        <v>285</v>
      </c>
      <c r="C224" s="125"/>
      <c r="D224" s="65" t="s">
        <v>291</v>
      </c>
      <c r="E224" s="85">
        <v>66.5</v>
      </c>
      <c r="F224" s="76">
        <f t="shared" si="27"/>
        <v>19.95</v>
      </c>
      <c r="G224" s="76">
        <v>83.32</v>
      </c>
      <c r="H224" s="76">
        <f t="shared" si="25"/>
        <v>58.32</v>
      </c>
      <c r="I224" s="76">
        <f t="shared" si="31"/>
        <v>78.27</v>
      </c>
      <c r="J224" s="26">
        <v>6</v>
      </c>
      <c r="K224" s="26" t="s">
        <v>24</v>
      </c>
      <c r="L224" s="62"/>
    </row>
    <row r="225" spans="1:12" s="63" customFormat="1" ht="11.25">
      <c r="A225" s="26">
        <v>222</v>
      </c>
      <c r="B225" s="58" t="s">
        <v>292</v>
      </c>
      <c r="C225" s="86">
        <v>1</v>
      </c>
      <c r="D225" s="96" t="s">
        <v>413</v>
      </c>
      <c r="E225" s="23">
        <v>60</v>
      </c>
      <c r="F225" s="28">
        <v>18</v>
      </c>
      <c r="G225" s="28">
        <v>87.2</v>
      </c>
      <c r="H225" s="28">
        <v>61.04</v>
      </c>
      <c r="I225" s="28">
        <v>79.039999999999992</v>
      </c>
      <c r="J225" s="33">
        <v>1</v>
      </c>
      <c r="K225" s="32" t="s">
        <v>24</v>
      </c>
      <c r="L225" s="62"/>
    </row>
    <row r="226" spans="1:12" s="63" customFormat="1" ht="11.25">
      <c r="A226" s="26">
        <v>223</v>
      </c>
      <c r="B226" s="58" t="s">
        <v>293</v>
      </c>
      <c r="C226" s="86">
        <v>1</v>
      </c>
      <c r="D226" s="96" t="s">
        <v>414</v>
      </c>
      <c r="E226" s="23">
        <v>65.5</v>
      </c>
      <c r="F226" s="28">
        <v>19.649999999999999</v>
      </c>
      <c r="G226" s="28">
        <v>87.32</v>
      </c>
      <c r="H226" s="28">
        <v>61.12</v>
      </c>
      <c r="I226" s="28">
        <v>80.77</v>
      </c>
      <c r="J226" s="33">
        <v>1</v>
      </c>
      <c r="K226" s="32" t="s">
        <v>24</v>
      </c>
      <c r="L226" s="62"/>
    </row>
    <row r="227" spans="1:12" s="63" customFormat="1" ht="11.25">
      <c r="A227" s="26">
        <v>224</v>
      </c>
      <c r="B227" s="58" t="s">
        <v>294</v>
      </c>
      <c r="C227" s="140">
        <v>4</v>
      </c>
      <c r="D227" s="97" t="s">
        <v>415</v>
      </c>
      <c r="E227" s="23">
        <v>66</v>
      </c>
      <c r="F227" s="28">
        <v>19.8</v>
      </c>
      <c r="G227" s="28">
        <v>85.44</v>
      </c>
      <c r="H227" s="28">
        <v>59.81</v>
      </c>
      <c r="I227" s="28">
        <v>79.61</v>
      </c>
      <c r="J227" s="33">
        <v>1</v>
      </c>
      <c r="K227" s="32" t="s">
        <v>24</v>
      </c>
      <c r="L227" s="12"/>
    </row>
    <row r="228" spans="1:12" s="63" customFormat="1" ht="11.25">
      <c r="A228" s="26">
        <v>225</v>
      </c>
      <c r="B228" s="58" t="s">
        <v>294</v>
      </c>
      <c r="C228" s="140"/>
      <c r="D228" s="96" t="s">
        <v>416</v>
      </c>
      <c r="E228" s="23">
        <v>64.5</v>
      </c>
      <c r="F228" s="28">
        <v>19.350000000000001</v>
      </c>
      <c r="G228" s="28">
        <v>84.86</v>
      </c>
      <c r="H228" s="28">
        <v>59.4</v>
      </c>
      <c r="I228" s="28">
        <v>78.75</v>
      </c>
      <c r="J228" s="33">
        <v>2</v>
      </c>
      <c r="K228" s="32" t="s">
        <v>24</v>
      </c>
      <c r="L228" s="12"/>
    </row>
    <row r="229" spans="1:12" s="63" customFormat="1" ht="11.25">
      <c r="A229" s="26">
        <v>226</v>
      </c>
      <c r="B229" s="58" t="s">
        <v>294</v>
      </c>
      <c r="C229" s="140"/>
      <c r="D229" s="96" t="s">
        <v>417</v>
      </c>
      <c r="E229" s="23">
        <v>62</v>
      </c>
      <c r="F229" s="28">
        <v>18.600000000000001</v>
      </c>
      <c r="G229" s="28">
        <v>83.76</v>
      </c>
      <c r="H229" s="28">
        <v>58.63</v>
      </c>
      <c r="I229" s="28">
        <v>77.23</v>
      </c>
      <c r="J229" s="33">
        <v>3</v>
      </c>
      <c r="K229" s="32" t="s">
        <v>24</v>
      </c>
      <c r="L229" s="12"/>
    </row>
    <row r="230" spans="1:12" s="63" customFormat="1" ht="11.25">
      <c r="A230" s="26">
        <v>227</v>
      </c>
      <c r="B230" s="58" t="s">
        <v>294</v>
      </c>
      <c r="C230" s="140"/>
      <c r="D230" s="96" t="s">
        <v>418</v>
      </c>
      <c r="E230" s="23">
        <v>62.5</v>
      </c>
      <c r="F230" s="28">
        <v>18.75</v>
      </c>
      <c r="G230" s="28">
        <v>83.34</v>
      </c>
      <c r="H230" s="28">
        <v>58.34</v>
      </c>
      <c r="I230" s="28">
        <v>77.09</v>
      </c>
      <c r="J230" s="33">
        <v>4</v>
      </c>
      <c r="K230" s="32" t="s">
        <v>24</v>
      </c>
      <c r="L230" s="12"/>
    </row>
  </sheetData>
  <mergeCells count="50">
    <mergeCell ref="C227:C230"/>
    <mergeCell ref="C210:C213"/>
    <mergeCell ref="C214:C218"/>
    <mergeCell ref="C202:C207"/>
    <mergeCell ref="C208:C209"/>
    <mergeCell ref="C196:C197"/>
    <mergeCell ref="C198:C201"/>
    <mergeCell ref="C219:C224"/>
    <mergeCell ref="C176:C178"/>
    <mergeCell ref="C161:C166"/>
    <mergeCell ref="C167:C170"/>
    <mergeCell ref="C190:C192"/>
    <mergeCell ref="C193:C195"/>
    <mergeCell ref="C180:C184"/>
    <mergeCell ref="C185:C189"/>
    <mergeCell ref="C150:C154"/>
    <mergeCell ref="C155:C160"/>
    <mergeCell ref="C138:C143"/>
    <mergeCell ref="C144:C149"/>
    <mergeCell ref="C172:C175"/>
    <mergeCell ref="C111:C115"/>
    <mergeCell ref="C101:C103"/>
    <mergeCell ref="C104:C105"/>
    <mergeCell ref="C126:C131"/>
    <mergeCell ref="C132:C137"/>
    <mergeCell ref="C116:C119"/>
    <mergeCell ref="C120:C125"/>
    <mergeCell ref="C91:C96"/>
    <mergeCell ref="C97:C99"/>
    <mergeCell ref="C84:C85"/>
    <mergeCell ref="C86:C90"/>
    <mergeCell ref="C109:C110"/>
    <mergeCell ref="C65:C70"/>
    <mergeCell ref="C47:C52"/>
    <mergeCell ref="C53:C58"/>
    <mergeCell ref="C77:C80"/>
    <mergeCell ref="C81:C83"/>
    <mergeCell ref="C71:C73"/>
    <mergeCell ref="C74:C75"/>
    <mergeCell ref="C35:C40"/>
    <mergeCell ref="C41:C46"/>
    <mergeCell ref="C23:C28"/>
    <mergeCell ref="C29:C34"/>
    <mergeCell ref="C59:C64"/>
    <mergeCell ref="I2:K2"/>
    <mergeCell ref="A1:L1"/>
    <mergeCell ref="C13:C16"/>
    <mergeCell ref="C17:C22"/>
    <mergeCell ref="C4:C8"/>
    <mergeCell ref="C9:C12"/>
  </mergeCells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firstPageNumber="429496319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面试总成绩</vt:lpstr>
      <vt:lpstr>进入体检人选</vt:lpstr>
      <vt:lpstr>进入体检人选!Print_Titles</vt:lpstr>
      <vt:lpstr>面试总成绩!Print_Titles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2021-01-30T15:33:58Z</cp:lastPrinted>
  <dcterms:created xsi:type="dcterms:W3CDTF">2006-09-16T00:00:00Z</dcterms:created>
  <dcterms:modified xsi:type="dcterms:W3CDTF">2021-01-30T16:37:06Z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